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985" activeTab="2"/>
  </bookViews>
  <sheets>
    <sheet name="Learning Objectives" sheetId="1" r:id="rId1"/>
    <sheet name="Warm up" sheetId="2" r:id="rId2"/>
    <sheet name="Main Activity 1" sheetId="3" r:id="rId3"/>
    <sheet name="Main Activity 2" sheetId="4" r:id="rId4"/>
    <sheet name="Plenary" sheetId="5" r:id="rId5"/>
  </sheets>
  <definedNames>
    <definedName name="_xlfn.IFERROR" hidden="1">#NAME?</definedName>
  </definedNames>
  <calcPr fullCalcOnLoad="1"/>
</workbook>
</file>

<file path=xl/comments2.xml><?xml version="1.0" encoding="utf-8"?>
<comments xmlns="http://schemas.openxmlformats.org/spreadsheetml/2006/main">
  <authors>
    <author>Simon Heppenstall</author>
  </authors>
  <commentList>
    <comment ref="I9" authorId="0">
      <text>
        <r>
          <rPr>
            <sz val="14"/>
            <rFont val="Tahoma"/>
            <family val="2"/>
          </rPr>
          <t xml:space="preserve">This number is called the </t>
        </r>
        <r>
          <rPr>
            <sz val="14"/>
            <color indexed="10"/>
            <rFont val="Tahoma"/>
            <family val="2"/>
          </rPr>
          <t>denominator</t>
        </r>
        <r>
          <rPr>
            <sz val="14"/>
            <rFont val="Tahoma"/>
            <family val="2"/>
          </rPr>
          <t>.  It is the number at the bottom of the fraction and it tells us how many pieces a whole one has been split into to make that fraction.</t>
        </r>
      </text>
    </comment>
    <comment ref="I11" authorId="0">
      <text>
        <r>
          <rPr>
            <sz val="14"/>
            <rFont val="Tahoma"/>
            <family val="2"/>
          </rPr>
          <t xml:space="preserve">This number is called the </t>
        </r>
        <r>
          <rPr>
            <sz val="14"/>
            <color indexed="10"/>
            <rFont val="Tahoma"/>
            <family val="2"/>
          </rPr>
          <t>numerator</t>
        </r>
        <r>
          <rPr>
            <sz val="14"/>
            <rFont val="Tahoma"/>
            <family val="2"/>
          </rPr>
          <t xml:space="preserve"> and goes at the top of the fraction.  It tells us how many pieces of a fraction have been selected.</t>
        </r>
      </text>
    </comment>
  </commentList>
</comments>
</file>

<file path=xl/comments3.xml><?xml version="1.0" encoding="utf-8"?>
<comments xmlns="http://schemas.openxmlformats.org/spreadsheetml/2006/main">
  <authors>
    <author>Simon Heppenstall</author>
  </authors>
  <commentList>
    <comment ref="L2" authorId="0">
      <text>
        <r>
          <rPr>
            <sz val="14"/>
            <rFont val="Tahoma"/>
            <family val="2"/>
          </rPr>
          <t>Put whole numbers in here</t>
        </r>
      </text>
    </comment>
    <comment ref="M2" authorId="0">
      <text>
        <r>
          <rPr>
            <sz val="14"/>
            <rFont val="Tahoma"/>
            <family val="2"/>
          </rPr>
          <t>The numerator goes in here.</t>
        </r>
      </text>
    </comment>
    <comment ref="M3" authorId="0">
      <text>
        <r>
          <rPr>
            <sz val="14"/>
            <rFont val="Tahoma"/>
            <family val="2"/>
          </rPr>
          <t>The denominator goes in here.</t>
        </r>
      </text>
    </comment>
  </commentList>
</comments>
</file>

<file path=xl/comments4.xml><?xml version="1.0" encoding="utf-8"?>
<comments xmlns="http://schemas.openxmlformats.org/spreadsheetml/2006/main">
  <authors>
    <author>Simon Heppenstall</author>
  </authors>
  <commentList>
    <comment ref="L2" authorId="0">
      <text>
        <r>
          <rPr>
            <sz val="14"/>
            <rFont val="Tahoma"/>
            <family val="2"/>
          </rPr>
          <t>Put whole numbers in here</t>
        </r>
      </text>
    </comment>
    <comment ref="M2" authorId="0">
      <text>
        <r>
          <rPr>
            <sz val="14"/>
            <rFont val="Tahoma"/>
            <family val="2"/>
          </rPr>
          <t>The numerator goes in here.</t>
        </r>
      </text>
    </comment>
    <comment ref="M3" authorId="0">
      <text>
        <r>
          <rPr>
            <sz val="14"/>
            <rFont val="Tahoma"/>
            <family val="2"/>
          </rPr>
          <t>The denominator goes in here.</t>
        </r>
      </text>
    </comment>
    <comment ref="L6" authorId="0">
      <text>
        <r>
          <rPr>
            <sz val="14"/>
            <rFont val="Tahoma"/>
            <family val="2"/>
          </rPr>
          <t>Put whole numbers in here</t>
        </r>
      </text>
    </comment>
    <comment ref="M6" authorId="0">
      <text>
        <r>
          <rPr>
            <sz val="14"/>
            <rFont val="Tahoma"/>
            <family val="2"/>
          </rPr>
          <t>The numerator goes in here.</t>
        </r>
      </text>
    </comment>
    <comment ref="M7" authorId="0">
      <text>
        <r>
          <rPr>
            <sz val="14"/>
            <rFont val="Tahoma"/>
            <family val="2"/>
          </rPr>
          <t>The denominator goes in here.</t>
        </r>
      </text>
    </comment>
    <comment ref="L10" authorId="0">
      <text>
        <r>
          <rPr>
            <sz val="14"/>
            <rFont val="Tahoma"/>
            <family val="2"/>
          </rPr>
          <t>Put whole numbers in here</t>
        </r>
      </text>
    </comment>
    <comment ref="M10" authorId="0">
      <text>
        <r>
          <rPr>
            <sz val="14"/>
            <rFont val="Tahoma"/>
            <family val="2"/>
          </rPr>
          <t>The numerator goes in here.</t>
        </r>
      </text>
    </comment>
    <comment ref="M11" authorId="0">
      <text>
        <r>
          <rPr>
            <sz val="14"/>
            <rFont val="Tahoma"/>
            <family val="2"/>
          </rPr>
          <t>The denominator goes in here.</t>
        </r>
      </text>
    </comment>
    <comment ref="L14" authorId="0">
      <text>
        <r>
          <rPr>
            <sz val="14"/>
            <rFont val="Tahoma"/>
            <family val="2"/>
          </rPr>
          <t>Put whole numbers in here</t>
        </r>
      </text>
    </comment>
    <comment ref="M14" authorId="0">
      <text>
        <r>
          <rPr>
            <sz val="14"/>
            <rFont val="Tahoma"/>
            <family val="2"/>
          </rPr>
          <t>The numerator goes in here.</t>
        </r>
      </text>
    </comment>
    <comment ref="M15" authorId="0">
      <text>
        <r>
          <rPr>
            <sz val="14"/>
            <rFont val="Tahoma"/>
            <family val="2"/>
          </rPr>
          <t>The denominator goes in here.</t>
        </r>
      </text>
    </comment>
    <comment ref="L18" authorId="0">
      <text>
        <r>
          <rPr>
            <sz val="14"/>
            <rFont val="Tahoma"/>
            <family val="2"/>
          </rPr>
          <t>Put whole numbers in here</t>
        </r>
      </text>
    </comment>
    <comment ref="M18" authorId="0">
      <text>
        <r>
          <rPr>
            <sz val="14"/>
            <rFont val="Tahoma"/>
            <family val="2"/>
          </rPr>
          <t>The numerator goes in here.</t>
        </r>
      </text>
    </comment>
    <comment ref="M19" authorId="0">
      <text>
        <r>
          <rPr>
            <sz val="14"/>
            <rFont val="Tahoma"/>
            <family val="2"/>
          </rPr>
          <t>The denominator goes in here.</t>
        </r>
      </text>
    </comment>
    <comment ref="L22" authorId="0">
      <text>
        <r>
          <rPr>
            <sz val="14"/>
            <rFont val="Tahoma"/>
            <family val="2"/>
          </rPr>
          <t>Put whole numbers in here</t>
        </r>
      </text>
    </comment>
    <comment ref="M22" authorId="0">
      <text>
        <r>
          <rPr>
            <sz val="14"/>
            <rFont val="Tahoma"/>
            <family val="2"/>
          </rPr>
          <t>The numerator goes in here.</t>
        </r>
      </text>
    </comment>
    <comment ref="M23" authorId="0">
      <text>
        <r>
          <rPr>
            <sz val="14"/>
            <rFont val="Tahoma"/>
            <family val="2"/>
          </rPr>
          <t>The denominator goes in here.</t>
        </r>
      </text>
    </comment>
    <comment ref="L26" authorId="0">
      <text>
        <r>
          <rPr>
            <sz val="14"/>
            <rFont val="Tahoma"/>
            <family val="2"/>
          </rPr>
          <t>Put whole numbers in here</t>
        </r>
      </text>
    </comment>
    <comment ref="M26" authorId="0">
      <text>
        <r>
          <rPr>
            <sz val="14"/>
            <rFont val="Tahoma"/>
            <family val="2"/>
          </rPr>
          <t>The numerator goes in here.</t>
        </r>
      </text>
    </comment>
    <comment ref="M27" authorId="0">
      <text>
        <r>
          <rPr>
            <sz val="14"/>
            <rFont val="Tahoma"/>
            <family val="2"/>
          </rPr>
          <t>The denominator goes in here.</t>
        </r>
      </text>
    </comment>
    <comment ref="L30" authorId="0">
      <text>
        <r>
          <rPr>
            <sz val="14"/>
            <rFont val="Tahoma"/>
            <family val="2"/>
          </rPr>
          <t>Put whole numbers in here</t>
        </r>
      </text>
    </comment>
    <comment ref="M30" authorId="0">
      <text>
        <r>
          <rPr>
            <sz val="14"/>
            <rFont val="Tahoma"/>
            <family val="2"/>
          </rPr>
          <t>The numerator goes in here.</t>
        </r>
      </text>
    </comment>
    <comment ref="M31" authorId="0">
      <text>
        <r>
          <rPr>
            <sz val="14"/>
            <rFont val="Tahoma"/>
            <family val="2"/>
          </rPr>
          <t>The denominator goes in here.</t>
        </r>
      </text>
    </comment>
    <comment ref="L34" authorId="0">
      <text>
        <r>
          <rPr>
            <sz val="14"/>
            <rFont val="Tahoma"/>
            <family val="2"/>
          </rPr>
          <t>Put whole numbers in here</t>
        </r>
      </text>
    </comment>
    <comment ref="M34" authorId="0">
      <text>
        <r>
          <rPr>
            <sz val="14"/>
            <rFont val="Tahoma"/>
            <family val="2"/>
          </rPr>
          <t>The numerator goes in here.</t>
        </r>
      </text>
    </comment>
    <comment ref="M35" authorId="0">
      <text>
        <r>
          <rPr>
            <sz val="14"/>
            <rFont val="Tahoma"/>
            <family val="2"/>
          </rPr>
          <t>The denominator goes in here.</t>
        </r>
      </text>
    </comment>
    <comment ref="L38" authorId="0">
      <text>
        <r>
          <rPr>
            <sz val="14"/>
            <rFont val="Tahoma"/>
            <family val="2"/>
          </rPr>
          <t>Put whole numbers in here</t>
        </r>
      </text>
    </comment>
    <comment ref="M38" authorId="0">
      <text>
        <r>
          <rPr>
            <sz val="14"/>
            <rFont val="Tahoma"/>
            <family val="2"/>
          </rPr>
          <t>The numerator goes in here.</t>
        </r>
      </text>
    </comment>
    <comment ref="M39" authorId="0">
      <text>
        <r>
          <rPr>
            <sz val="14"/>
            <rFont val="Tahoma"/>
            <family val="2"/>
          </rPr>
          <t>The denominator goes in here.</t>
        </r>
      </text>
    </comment>
    <comment ref="L42" authorId="0">
      <text>
        <r>
          <rPr>
            <sz val="14"/>
            <rFont val="Tahoma"/>
            <family val="2"/>
          </rPr>
          <t>Put whole numbers in here</t>
        </r>
      </text>
    </comment>
    <comment ref="M42" authorId="0">
      <text>
        <r>
          <rPr>
            <sz val="14"/>
            <rFont val="Tahoma"/>
            <family val="2"/>
          </rPr>
          <t>The numerator goes in here.</t>
        </r>
      </text>
    </comment>
    <comment ref="M43" authorId="0">
      <text>
        <r>
          <rPr>
            <sz val="14"/>
            <rFont val="Tahoma"/>
            <family val="2"/>
          </rPr>
          <t>The denominator goes in here.</t>
        </r>
      </text>
    </comment>
    <comment ref="L46" authorId="0">
      <text>
        <r>
          <rPr>
            <sz val="14"/>
            <rFont val="Tahoma"/>
            <family val="2"/>
          </rPr>
          <t>Put whole numbers in here</t>
        </r>
      </text>
    </comment>
    <comment ref="M46" authorId="0">
      <text>
        <r>
          <rPr>
            <sz val="14"/>
            <rFont val="Tahoma"/>
            <family val="2"/>
          </rPr>
          <t>The numerator goes in here.</t>
        </r>
      </text>
    </comment>
    <comment ref="M47" authorId="0">
      <text>
        <r>
          <rPr>
            <sz val="14"/>
            <rFont val="Tahoma"/>
            <family val="2"/>
          </rPr>
          <t>The denominator goes in here.</t>
        </r>
      </text>
    </comment>
    <comment ref="L50" authorId="0">
      <text>
        <r>
          <rPr>
            <sz val="14"/>
            <rFont val="Tahoma"/>
            <family val="2"/>
          </rPr>
          <t>Put whole numbers in here</t>
        </r>
      </text>
    </comment>
    <comment ref="M50" authorId="0">
      <text>
        <r>
          <rPr>
            <sz val="14"/>
            <rFont val="Tahoma"/>
            <family val="2"/>
          </rPr>
          <t>The numerator goes in here.</t>
        </r>
      </text>
    </comment>
    <comment ref="M51" authorId="0">
      <text>
        <r>
          <rPr>
            <sz val="14"/>
            <rFont val="Tahoma"/>
            <family val="2"/>
          </rPr>
          <t>The denominator goes in here.</t>
        </r>
      </text>
    </comment>
    <comment ref="L54" authorId="0">
      <text>
        <r>
          <rPr>
            <sz val="14"/>
            <rFont val="Tahoma"/>
            <family val="2"/>
          </rPr>
          <t>Put whole numbers in here</t>
        </r>
      </text>
    </comment>
    <comment ref="M54" authorId="0">
      <text>
        <r>
          <rPr>
            <sz val="14"/>
            <rFont val="Tahoma"/>
            <family val="2"/>
          </rPr>
          <t>The numerator goes in here.</t>
        </r>
      </text>
    </comment>
    <comment ref="M55" authorId="0">
      <text>
        <r>
          <rPr>
            <sz val="14"/>
            <rFont val="Tahoma"/>
            <family val="2"/>
          </rPr>
          <t>The denominator goes in here.</t>
        </r>
      </text>
    </comment>
  </commentList>
</comments>
</file>

<file path=xl/sharedStrings.xml><?xml version="1.0" encoding="utf-8"?>
<sst xmlns="http://schemas.openxmlformats.org/spreadsheetml/2006/main" count="94" uniqueCount="22">
  <si>
    <t>Learning Objectives</t>
  </si>
  <si>
    <t>Warm Up</t>
  </si>
  <si>
    <t>Learn notation of quarter, half and three quarters</t>
  </si>
  <si>
    <t>Main Activity</t>
  </si>
  <si>
    <t>Addition of mixed numbers</t>
  </si>
  <si>
    <t>Main Activity 2</t>
  </si>
  <si>
    <t>Subtraction of mixed numbers</t>
  </si>
  <si>
    <t>Plenary</t>
  </si>
  <si>
    <t>Identifying the numerator and denominator in a fraction</t>
  </si>
  <si>
    <t>How many whole ones are there in this fraction?</t>
  </si>
  <si>
    <t>Into how many pieces has the remaining whole one been split?</t>
  </si>
  <si>
    <t>How many parts of the remaining whole one have been selected?</t>
  </si>
  <si>
    <t>=</t>
  </si>
  <si>
    <t>+</t>
  </si>
  <si>
    <t>answer</t>
  </si>
  <si>
    <t>integer</t>
  </si>
  <si>
    <t>iferror</t>
  </si>
  <si>
    <t>All boxes filled</t>
  </si>
  <si>
    <t>Integer and whole box filled</t>
  </si>
  <si>
    <t>-</t>
  </si>
  <si>
    <t>Numerator</t>
  </si>
  <si>
    <t>Denominator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</si>
</sst>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24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sz val="36"/>
      <color indexed="8"/>
      <name val="Calibri"/>
      <family val="2"/>
    </font>
    <font>
      <sz val="14"/>
      <color indexed="8"/>
      <name val="Calibri"/>
      <family val="2"/>
    </font>
    <font>
      <sz val="72"/>
      <color indexed="8"/>
      <name val="Calibri"/>
      <family val="2"/>
    </font>
    <font>
      <sz val="14"/>
      <name val="Tahoma"/>
      <family val="2"/>
    </font>
    <font>
      <sz val="14"/>
      <color indexed="10"/>
      <name val="Tahoma"/>
      <family val="2"/>
    </font>
    <font>
      <sz val="16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  <font>
      <sz val="26"/>
      <color theme="1"/>
      <name val="Calibri"/>
      <family val="2"/>
    </font>
    <font>
      <sz val="20"/>
      <color theme="1"/>
      <name val="Calibri"/>
      <family val="2"/>
    </font>
    <font>
      <sz val="16"/>
      <color theme="1"/>
      <name val="Calibri"/>
      <family val="2"/>
    </font>
    <font>
      <sz val="16"/>
      <color rgb="FFFF0000"/>
      <name val="Calibri"/>
      <family val="2"/>
    </font>
    <font>
      <sz val="14"/>
      <color theme="1"/>
      <name val="Calibri"/>
      <family val="2"/>
    </font>
    <font>
      <sz val="72"/>
      <color theme="1"/>
      <name val="Calibri"/>
      <family val="2"/>
    </font>
    <font>
      <sz val="36"/>
      <color theme="1"/>
      <name val="Calibri"/>
      <family val="2"/>
    </font>
    <font>
      <sz val="28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3" borderId="0" xfId="0" applyFont="1" applyFill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8" fillId="5" borderId="10" xfId="0" applyFont="1" applyFill="1" applyBorder="1" applyAlignment="1" applyProtection="1">
      <alignment horizontal="center" vertical="center"/>
      <protection locked="0"/>
    </xf>
    <xf numFmtId="0" fontId="48" fillId="4" borderId="0" xfId="0" applyFont="1" applyFill="1" applyBorder="1" applyAlignment="1" applyProtection="1">
      <alignment horizontal="center" vertical="center"/>
      <protection locked="0"/>
    </xf>
    <xf numFmtId="0" fontId="45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50" fillId="2" borderId="12" xfId="0" applyFont="1" applyFill="1" applyBorder="1" applyAlignment="1" applyProtection="1">
      <alignment horizontal="center" vertical="center"/>
      <protection locked="0"/>
    </xf>
    <xf numFmtId="0" fontId="50" fillId="2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2" fillId="3" borderId="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4"/>
  <sheetViews>
    <sheetView showGridLines="0" showRowColHeaders="0" zoomScalePageLayoutView="0" workbookViewId="0" topLeftCell="A1">
      <selection activeCell="B15" sqref="B15"/>
    </sheetView>
  </sheetViews>
  <sheetFormatPr defaultColWidth="9.140625" defaultRowHeight="15"/>
  <sheetData>
    <row r="2" ht="15">
      <c r="B2" t="s">
        <v>0</v>
      </c>
    </row>
    <row r="4" ht="15">
      <c r="B4" t="s">
        <v>1</v>
      </c>
    </row>
    <row r="5" ht="15">
      <c r="C5" t="s">
        <v>2</v>
      </c>
    </row>
    <row r="7" ht="15">
      <c r="B7" t="s">
        <v>3</v>
      </c>
    </row>
    <row r="8" ht="15">
      <c r="C8" t="s">
        <v>4</v>
      </c>
    </row>
    <row r="10" ht="15">
      <c r="B10" t="s">
        <v>5</v>
      </c>
    </row>
    <row r="11" ht="15">
      <c r="C11" t="s">
        <v>6</v>
      </c>
    </row>
    <row r="13" ht="15">
      <c r="B13" t="s">
        <v>7</v>
      </c>
    </row>
    <row r="14" ht="15">
      <c r="C14" t="s">
        <v>8</v>
      </c>
    </row>
  </sheetData>
  <sheetProtection password="AC5B" sheet="1" objects="1" scenarios="1" select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K66"/>
  <sheetViews>
    <sheetView showGridLines="0" showRowColHeaders="0" zoomScalePageLayoutView="0" workbookViewId="0" topLeftCell="A1">
      <selection activeCell="I7" sqref="I7"/>
    </sheetView>
  </sheetViews>
  <sheetFormatPr defaultColWidth="9.140625" defaultRowHeight="15"/>
  <cols>
    <col min="2" max="2" width="11.140625" style="0" bestFit="1" customWidth="1"/>
    <col min="3" max="3" width="7.7109375" style="0" customWidth="1"/>
    <col min="9" max="9" width="7.421875" style="2" customWidth="1"/>
    <col min="10" max="10" width="7.421875" style="0" customWidth="1"/>
    <col min="11" max="11" width="9.140625" style="0" hidden="1" customWidth="1"/>
  </cols>
  <sheetData>
    <row r="1" ht="15"/>
    <row r="2" ht="15"/>
    <row r="3" spans="2:3" ht="33" customHeight="1" thickBot="1">
      <c r="B3" s="32">
        <v>2</v>
      </c>
      <c r="C3" s="5">
        <v>1</v>
      </c>
    </row>
    <row r="4" spans="2:3" ht="31.5" customHeight="1">
      <c r="B4" s="32"/>
      <c r="C4" s="4">
        <v>4</v>
      </c>
    </row>
    <row r="5" ht="15"/>
    <row r="6" ht="15"/>
    <row r="7" spans="2:11" ht="26.25">
      <c r="B7" t="s">
        <v>9</v>
      </c>
      <c r="I7" s="6"/>
      <c r="K7">
        <v>2</v>
      </c>
    </row>
    <row r="8" ht="15"/>
    <row r="9" spans="2:11" ht="26.25">
      <c r="B9" t="s">
        <v>10</v>
      </c>
      <c r="I9" s="6"/>
      <c r="K9">
        <v>4</v>
      </c>
    </row>
    <row r="10" ht="15"/>
    <row r="11" spans="2:11" ht="26.25">
      <c r="B11" t="s">
        <v>11</v>
      </c>
      <c r="I11" s="6"/>
      <c r="K11">
        <v>1</v>
      </c>
    </row>
    <row r="12" ht="15"/>
    <row r="13" ht="15"/>
    <row r="14" spans="2:3" ht="34.5" thickBot="1">
      <c r="B14" s="32">
        <v>4</v>
      </c>
      <c r="C14" s="5">
        <v>1</v>
      </c>
    </row>
    <row r="15" spans="2:3" ht="33.75">
      <c r="B15" s="32"/>
      <c r="C15" s="4">
        <v>2</v>
      </c>
    </row>
    <row r="18" spans="2:11" ht="26.25">
      <c r="B18" t="s">
        <v>9</v>
      </c>
      <c r="I18" s="6"/>
      <c r="K18">
        <v>4</v>
      </c>
    </row>
    <row r="20" spans="2:11" ht="26.25">
      <c r="B20" t="s">
        <v>10</v>
      </c>
      <c r="I20" s="6"/>
      <c r="K20">
        <v>2</v>
      </c>
    </row>
    <row r="22" spans="2:11" ht="26.25">
      <c r="B22" t="s">
        <v>11</v>
      </c>
      <c r="I22" s="6"/>
      <c r="K22">
        <v>1</v>
      </c>
    </row>
    <row r="25" spans="2:3" ht="34.5" thickBot="1">
      <c r="B25" s="32">
        <v>6</v>
      </c>
      <c r="C25" s="5">
        <v>1</v>
      </c>
    </row>
    <row r="26" spans="2:3" ht="33.75">
      <c r="B26" s="32"/>
      <c r="C26" s="4">
        <v>4</v>
      </c>
    </row>
    <row r="29" spans="2:11" ht="26.25">
      <c r="B29" t="s">
        <v>9</v>
      </c>
      <c r="I29" s="6"/>
      <c r="K29">
        <v>6</v>
      </c>
    </row>
    <row r="31" spans="2:11" ht="26.25">
      <c r="B31" t="s">
        <v>10</v>
      </c>
      <c r="I31" s="6"/>
      <c r="K31">
        <v>4</v>
      </c>
    </row>
    <row r="33" spans="2:11" ht="26.25">
      <c r="B33" t="s">
        <v>11</v>
      </c>
      <c r="I33" s="6"/>
      <c r="K33">
        <v>1</v>
      </c>
    </row>
    <row r="36" spans="2:3" ht="34.5" thickBot="1">
      <c r="B36" s="32">
        <v>1</v>
      </c>
      <c r="C36" s="5">
        <v>3</v>
      </c>
    </row>
    <row r="37" spans="2:3" ht="33.75">
      <c r="B37" s="32"/>
      <c r="C37" s="4">
        <v>4</v>
      </c>
    </row>
    <row r="40" spans="2:11" ht="26.25">
      <c r="B40" t="s">
        <v>9</v>
      </c>
      <c r="I40" s="6"/>
      <c r="K40">
        <v>1</v>
      </c>
    </row>
    <row r="42" spans="2:11" ht="26.25">
      <c r="B42" t="s">
        <v>10</v>
      </c>
      <c r="I42" s="6"/>
      <c r="K42">
        <v>4</v>
      </c>
    </row>
    <row r="44" spans="2:11" ht="26.25">
      <c r="B44" t="s">
        <v>11</v>
      </c>
      <c r="I44" s="6"/>
      <c r="K44">
        <v>3</v>
      </c>
    </row>
    <row r="47" spans="2:3" ht="34.5" thickBot="1">
      <c r="B47" s="32">
        <v>7</v>
      </c>
      <c r="C47" s="5">
        <v>3</v>
      </c>
    </row>
    <row r="48" spans="2:3" ht="33.75">
      <c r="B48" s="32"/>
      <c r="C48" s="4">
        <v>4</v>
      </c>
    </row>
    <row r="51" spans="2:11" ht="26.25">
      <c r="B51" t="s">
        <v>9</v>
      </c>
      <c r="I51" s="6"/>
      <c r="K51">
        <v>7</v>
      </c>
    </row>
    <row r="53" spans="2:11" ht="26.25">
      <c r="B53" t="s">
        <v>10</v>
      </c>
      <c r="I53" s="6"/>
      <c r="K53">
        <v>4</v>
      </c>
    </row>
    <row r="55" spans="2:11" ht="26.25">
      <c r="B55" t="s">
        <v>11</v>
      </c>
      <c r="I55" s="6"/>
      <c r="K55">
        <v>3</v>
      </c>
    </row>
    <row r="58" spans="2:3" ht="34.5" thickBot="1">
      <c r="B58" s="32">
        <v>9</v>
      </c>
      <c r="C58" s="5">
        <v>1</v>
      </c>
    </row>
    <row r="59" spans="2:3" ht="33.75">
      <c r="B59" s="32"/>
      <c r="C59" s="4">
        <v>2</v>
      </c>
    </row>
    <row r="62" spans="2:11" ht="26.25">
      <c r="B62" t="s">
        <v>9</v>
      </c>
      <c r="I62" s="6"/>
      <c r="K62">
        <v>9</v>
      </c>
    </row>
    <row r="64" spans="2:11" ht="26.25">
      <c r="B64" t="s">
        <v>10</v>
      </c>
      <c r="I64" s="6"/>
      <c r="K64">
        <v>2</v>
      </c>
    </row>
    <row r="66" spans="2:11" ht="26.25">
      <c r="B66" t="s">
        <v>11</v>
      </c>
      <c r="I66" s="6"/>
      <c r="K66">
        <v>1</v>
      </c>
    </row>
  </sheetData>
  <sheetProtection password="AC5B" sheet="1" objects="1" scenarios="1" selectLockedCells="1"/>
  <mergeCells count="6">
    <mergeCell ref="B58:B59"/>
    <mergeCell ref="B3:B4"/>
    <mergeCell ref="B14:B15"/>
    <mergeCell ref="B25:B26"/>
    <mergeCell ref="B36:B37"/>
    <mergeCell ref="B47:B48"/>
  </mergeCells>
  <conditionalFormatting sqref="I7">
    <cfRule type="cellIs" priority="18" dxfId="18" operator="equal" stopIfTrue="1">
      <formula>K7</formula>
    </cfRule>
  </conditionalFormatting>
  <conditionalFormatting sqref="I9">
    <cfRule type="cellIs" priority="17" dxfId="18" operator="equal" stopIfTrue="1">
      <formula>K9</formula>
    </cfRule>
  </conditionalFormatting>
  <conditionalFormatting sqref="I11">
    <cfRule type="cellIs" priority="16" dxfId="18" operator="equal" stopIfTrue="1">
      <formula>K11</formula>
    </cfRule>
  </conditionalFormatting>
  <conditionalFormatting sqref="I18">
    <cfRule type="cellIs" priority="15" dxfId="18" operator="equal" stopIfTrue="1">
      <formula>K18</formula>
    </cfRule>
  </conditionalFormatting>
  <conditionalFormatting sqref="I20">
    <cfRule type="cellIs" priority="14" dxfId="18" operator="equal" stopIfTrue="1">
      <formula>K20</formula>
    </cfRule>
  </conditionalFormatting>
  <conditionalFormatting sqref="I22">
    <cfRule type="cellIs" priority="13" dxfId="18" operator="equal" stopIfTrue="1">
      <formula>K22</formula>
    </cfRule>
  </conditionalFormatting>
  <conditionalFormatting sqref="I29">
    <cfRule type="cellIs" priority="12" dxfId="18" operator="equal" stopIfTrue="1">
      <formula>K29</formula>
    </cfRule>
  </conditionalFormatting>
  <conditionalFormatting sqref="I31">
    <cfRule type="cellIs" priority="11" dxfId="18" operator="equal" stopIfTrue="1">
      <formula>K31</formula>
    </cfRule>
  </conditionalFormatting>
  <conditionalFormatting sqref="I33">
    <cfRule type="cellIs" priority="10" dxfId="18" operator="equal" stopIfTrue="1">
      <formula>K33</formula>
    </cfRule>
  </conditionalFormatting>
  <conditionalFormatting sqref="I40">
    <cfRule type="cellIs" priority="9" dxfId="18" operator="equal" stopIfTrue="1">
      <formula>K40</formula>
    </cfRule>
  </conditionalFormatting>
  <conditionalFormatting sqref="I42">
    <cfRule type="cellIs" priority="8" dxfId="18" operator="equal" stopIfTrue="1">
      <formula>K42</formula>
    </cfRule>
  </conditionalFormatting>
  <conditionalFormatting sqref="I44">
    <cfRule type="cellIs" priority="7" dxfId="18" operator="equal" stopIfTrue="1">
      <formula>K44</formula>
    </cfRule>
  </conditionalFormatting>
  <conditionalFormatting sqref="I51">
    <cfRule type="cellIs" priority="6" dxfId="18" operator="equal" stopIfTrue="1">
      <formula>K51</formula>
    </cfRule>
  </conditionalFormatting>
  <conditionalFormatting sqref="I53">
    <cfRule type="cellIs" priority="5" dxfId="18" operator="equal" stopIfTrue="1">
      <formula>K53</formula>
    </cfRule>
  </conditionalFormatting>
  <conditionalFormatting sqref="I55">
    <cfRule type="cellIs" priority="4" dxfId="18" operator="equal" stopIfTrue="1">
      <formula>K55</formula>
    </cfRule>
  </conditionalFormatting>
  <conditionalFormatting sqref="I62">
    <cfRule type="cellIs" priority="3" dxfId="18" operator="equal" stopIfTrue="1">
      <formula>K62</formula>
    </cfRule>
  </conditionalFormatting>
  <conditionalFormatting sqref="I64">
    <cfRule type="cellIs" priority="2" dxfId="18" operator="equal" stopIfTrue="1">
      <formula>K64</formula>
    </cfRule>
  </conditionalFormatting>
  <conditionalFormatting sqref="I66">
    <cfRule type="cellIs" priority="1" dxfId="18" operator="equal" stopIfTrue="1">
      <formula>K66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W79"/>
  <sheetViews>
    <sheetView showGridLines="0" showRowColHeaders="0" tabSelected="1" zoomScalePageLayoutView="0" workbookViewId="0" topLeftCell="A1">
      <selection activeCell="L2" sqref="L2:L3"/>
    </sheetView>
  </sheetViews>
  <sheetFormatPr defaultColWidth="9.140625" defaultRowHeight="15"/>
  <cols>
    <col min="3" max="3" width="5.7109375" style="0" customWidth="1"/>
    <col min="4" max="4" width="0.85546875" style="0" customWidth="1"/>
    <col min="6" max="6" width="0.71875" style="0" customWidth="1"/>
    <col min="8" max="8" width="5.7109375" style="0" customWidth="1"/>
    <col min="9" max="9" width="0.71875" style="0" customWidth="1"/>
    <col min="11" max="11" width="0.71875" style="0" customWidth="1"/>
    <col min="13" max="13" width="5.7109375" style="0" customWidth="1"/>
    <col min="14" max="14" width="2.7109375" style="0" customWidth="1"/>
    <col min="15" max="15" width="17.140625" style="0" customWidth="1"/>
    <col min="17" max="21" width="0" style="0" hidden="1" customWidth="1"/>
    <col min="22" max="23" width="9.140625" style="0" hidden="1" customWidth="1"/>
    <col min="24" max="24" width="0" style="0" hidden="1" customWidth="1"/>
  </cols>
  <sheetData>
    <row r="1" spans="17:21" ht="15">
      <c r="Q1" t="s">
        <v>14</v>
      </c>
      <c r="R1" t="s">
        <v>15</v>
      </c>
      <c r="S1" t="s">
        <v>16</v>
      </c>
      <c r="T1" t="s">
        <v>17</v>
      </c>
      <c r="U1" t="s">
        <v>18</v>
      </c>
    </row>
    <row r="2" spans="2:23" ht="21.75" thickBot="1">
      <c r="B2" s="33">
        <v>3</v>
      </c>
      <c r="C2" s="9">
        <v>1</v>
      </c>
      <c r="D2" s="7"/>
      <c r="E2" s="34" t="s">
        <v>13</v>
      </c>
      <c r="F2" s="7"/>
      <c r="G2" s="33">
        <v>2</v>
      </c>
      <c r="H2" s="9">
        <v>1</v>
      </c>
      <c r="I2" s="7"/>
      <c r="J2" s="34" t="s">
        <v>12</v>
      </c>
      <c r="K2" s="12"/>
      <c r="L2" s="35"/>
      <c r="M2" s="15"/>
      <c r="N2" s="7"/>
      <c r="O2" s="13">
        <f>IF(W2=FALSE,"",W2)</f>
      </c>
      <c r="P2" s="7"/>
      <c r="Q2" s="7">
        <f>(B2+(C2/C3))+(G2+(H2/H3))</f>
        <v>5.5</v>
      </c>
      <c r="R2" s="7">
        <f>IF(Q2=INT(Q2),1,0)</f>
        <v>0</v>
      </c>
      <c r="S2" s="7">
        <f>_xlfn.IFERROR((L2+(M2/M3)),L2)</f>
        <v>0</v>
      </c>
      <c r="T2" s="7" t="b">
        <f>AND(L2&lt;&gt;"",M2&lt;&gt;"",M3&lt;&gt;"")</f>
        <v>0</v>
      </c>
      <c r="U2" t="b">
        <f>AND(R2=1,L2&lt;&gt;"")</f>
        <v>0</v>
      </c>
      <c r="V2" t="b">
        <f>OR(T2=TRUE,U2=TRUE)</f>
        <v>0</v>
      </c>
      <c r="W2" t="b">
        <f>IF(V2=TRUE,IF(Q2=S2,"Well Done","Try Again"))</f>
        <v>0</v>
      </c>
    </row>
    <row r="3" spans="2:20" ht="21">
      <c r="B3" s="33"/>
      <c r="C3" s="11">
        <v>4</v>
      </c>
      <c r="D3" s="7"/>
      <c r="E3" s="34"/>
      <c r="F3" s="7"/>
      <c r="G3" s="33"/>
      <c r="H3" s="11">
        <v>4</v>
      </c>
      <c r="I3" s="7"/>
      <c r="J3" s="34"/>
      <c r="K3" s="12"/>
      <c r="L3" s="35"/>
      <c r="M3" s="16"/>
      <c r="N3" s="7"/>
      <c r="O3" s="7"/>
      <c r="P3" s="7"/>
      <c r="Q3" s="7"/>
      <c r="R3" s="7"/>
      <c r="S3" s="7"/>
      <c r="T3" s="7"/>
    </row>
    <row r="4" spans="2:20" ht="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2:20" ht="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2:20" ht="1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2:23" ht="21.75" thickBot="1">
      <c r="B7" s="33">
        <v>5</v>
      </c>
      <c r="C7" s="9">
        <v>1</v>
      </c>
      <c r="D7" s="7"/>
      <c r="E7" s="34" t="s">
        <v>13</v>
      </c>
      <c r="F7" s="7"/>
      <c r="G7" s="33">
        <v>1</v>
      </c>
      <c r="H7" s="9">
        <v>1</v>
      </c>
      <c r="I7" s="7"/>
      <c r="J7" s="34" t="s">
        <v>12</v>
      </c>
      <c r="K7" s="12"/>
      <c r="L7" s="35"/>
      <c r="M7" s="15"/>
      <c r="N7" s="7"/>
      <c r="O7" s="13">
        <f>IF(W7=FALSE,"",W7)</f>
      </c>
      <c r="P7" s="7"/>
      <c r="Q7" s="7">
        <f>(B7+(C7/C8))+(G7+(H7/H8))</f>
        <v>6.5</v>
      </c>
      <c r="R7" s="7">
        <f>IF(Q7=INT(Q7),1,0)</f>
        <v>0</v>
      </c>
      <c r="S7" s="7">
        <f>_xlfn.IFERROR((L7+(M7/M8)),L7)</f>
        <v>0</v>
      </c>
      <c r="T7" s="7" t="b">
        <f>AND(L7&lt;&gt;"",M7&lt;&gt;"",M8&lt;&gt;"")</f>
        <v>0</v>
      </c>
      <c r="U7" t="b">
        <f>AND(R7=1,L7&lt;&gt;"")</f>
        <v>0</v>
      </c>
      <c r="V7" t="b">
        <f>OR(T7=TRUE,U7=TRUE)</f>
        <v>0</v>
      </c>
      <c r="W7" t="b">
        <f>IF(V7=TRUE,IF(Q7=S7,"Well Done","Try Again"))</f>
        <v>0</v>
      </c>
    </row>
    <row r="8" spans="2:20" ht="21">
      <c r="B8" s="33"/>
      <c r="C8" s="11">
        <v>4</v>
      </c>
      <c r="D8" s="7"/>
      <c r="E8" s="34"/>
      <c r="F8" s="7"/>
      <c r="G8" s="33"/>
      <c r="H8" s="11">
        <v>4</v>
      </c>
      <c r="I8" s="7"/>
      <c r="J8" s="34"/>
      <c r="K8" s="12"/>
      <c r="L8" s="35"/>
      <c r="M8" s="16"/>
      <c r="N8" s="7"/>
      <c r="O8" s="7"/>
      <c r="P8" s="7"/>
      <c r="Q8" s="7"/>
      <c r="R8" s="7"/>
      <c r="S8" s="7"/>
      <c r="T8" s="7"/>
    </row>
    <row r="9" spans="2:20" ht="1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spans="2:20" ht="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2:20" ht="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2:23" ht="21.75" thickBot="1">
      <c r="B12" s="33">
        <v>8</v>
      </c>
      <c r="C12" s="9">
        <v>3</v>
      </c>
      <c r="D12" s="7"/>
      <c r="E12" s="34" t="s">
        <v>13</v>
      </c>
      <c r="F12" s="7"/>
      <c r="G12" s="33">
        <v>5</v>
      </c>
      <c r="H12" s="9">
        <v>3</v>
      </c>
      <c r="I12" s="7"/>
      <c r="J12" s="34" t="s">
        <v>12</v>
      </c>
      <c r="K12" s="12"/>
      <c r="L12" s="35"/>
      <c r="M12" s="15"/>
      <c r="N12" s="7"/>
      <c r="O12" s="13">
        <f>IF(W12=FALSE,"",W12)</f>
      </c>
      <c r="P12" s="7"/>
      <c r="Q12" s="7">
        <f>(B12+(C12/C13))+(G12+(H12/H13))</f>
        <v>14.5</v>
      </c>
      <c r="R12" s="7">
        <f>IF(Q12=INT(Q12),1,0)</f>
        <v>0</v>
      </c>
      <c r="S12" s="7">
        <f>_xlfn.IFERROR((L12+(M12/M13)),L12)</f>
        <v>0</v>
      </c>
      <c r="T12" s="7" t="b">
        <f>AND(L12&lt;&gt;"",M12&lt;&gt;"",M13&lt;&gt;"")</f>
        <v>0</v>
      </c>
      <c r="U12" t="b">
        <f>AND(R12=1,L12&lt;&gt;"")</f>
        <v>0</v>
      </c>
      <c r="V12" t="b">
        <f>OR(T12=TRUE,U12=TRUE)</f>
        <v>0</v>
      </c>
      <c r="W12" t="b">
        <f>IF(V12=TRUE,IF(Q12=S12,"Well Done","Try Again"))</f>
        <v>0</v>
      </c>
    </row>
    <row r="13" spans="2:20" ht="21">
      <c r="B13" s="33"/>
      <c r="C13" s="11">
        <v>4</v>
      </c>
      <c r="D13" s="7"/>
      <c r="E13" s="34"/>
      <c r="F13" s="7"/>
      <c r="G13" s="33"/>
      <c r="H13" s="11">
        <v>4</v>
      </c>
      <c r="I13" s="7"/>
      <c r="J13" s="34"/>
      <c r="K13" s="12"/>
      <c r="L13" s="35"/>
      <c r="M13" s="16"/>
      <c r="N13" s="7"/>
      <c r="O13" s="7"/>
      <c r="P13" s="7"/>
      <c r="Q13" s="7"/>
      <c r="R13" s="7"/>
      <c r="S13" s="7"/>
      <c r="T13" s="7"/>
    </row>
    <row r="14" spans="2:20" ht="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2:20" ht="1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2:20" ht="1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2:23" ht="21.75" thickBot="1">
      <c r="B17" s="33">
        <v>4</v>
      </c>
      <c r="C17" s="9">
        <v>1</v>
      </c>
      <c r="D17" s="7"/>
      <c r="E17" s="34" t="s">
        <v>13</v>
      </c>
      <c r="F17" s="7"/>
      <c r="G17" s="33">
        <v>7</v>
      </c>
      <c r="H17" s="9">
        <v>1</v>
      </c>
      <c r="I17" s="7"/>
      <c r="J17" s="34" t="s">
        <v>12</v>
      </c>
      <c r="K17" s="12"/>
      <c r="L17" s="35"/>
      <c r="M17" s="15"/>
      <c r="N17" s="7"/>
      <c r="O17" s="13">
        <f>IF(W17=FALSE,"",W17)</f>
      </c>
      <c r="P17" s="7"/>
      <c r="Q17" s="7">
        <f>(B17+(C17/C18))+(G17+(H17/H18))</f>
        <v>11.75</v>
      </c>
      <c r="R17" s="7">
        <f>IF(Q17=INT(Q17),1,0)</f>
        <v>0</v>
      </c>
      <c r="S17" s="7">
        <f>_xlfn.IFERROR((L17+(M17/M18)),L17)</f>
        <v>0</v>
      </c>
      <c r="T17" s="7" t="b">
        <f>AND(L17&lt;&gt;"",M17&lt;&gt;"",M18&lt;&gt;"")</f>
        <v>0</v>
      </c>
      <c r="U17" t="b">
        <f>AND(R17=1,L17&lt;&gt;"")</f>
        <v>0</v>
      </c>
      <c r="V17" t="b">
        <f>OR(T17=TRUE,U17=TRUE)</f>
        <v>0</v>
      </c>
      <c r="W17" t="b">
        <f>IF(V17=TRUE,IF(Q17=S17,"Well Done","Try Again"))</f>
        <v>0</v>
      </c>
    </row>
    <row r="18" spans="2:20" ht="21">
      <c r="B18" s="33"/>
      <c r="C18" s="11">
        <v>4</v>
      </c>
      <c r="D18" s="7"/>
      <c r="E18" s="34"/>
      <c r="F18" s="7"/>
      <c r="G18" s="33"/>
      <c r="H18" s="11">
        <v>2</v>
      </c>
      <c r="I18" s="7"/>
      <c r="J18" s="34"/>
      <c r="K18" s="12"/>
      <c r="L18" s="35"/>
      <c r="M18" s="16"/>
      <c r="N18" s="7"/>
      <c r="O18" s="7"/>
      <c r="P18" s="7"/>
      <c r="Q18" s="7"/>
      <c r="R18" s="7"/>
      <c r="S18" s="7"/>
      <c r="T18" s="7"/>
    </row>
    <row r="19" spans="2:20" ht="1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2:20" ht="1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2:20" ht="1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2:23" ht="21.75" thickBot="1">
      <c r="B22" s="33">
        <v>3</v>
      </c>
      <c r="C22" s="9">
        <v>1</v>
      </c>
      <c r="D22" s="7"/>
      <c r="E22" s="34" t="s">
        <v>13</v>
      </c>
      <c r="F22" s="7"/>
      <c r="G22" s="33">
        <v>2</v>
      </c>
      <c r="H22" s="9">
        <v>1</v>
      </c>
      <c r="I22" s="7"/>
      <c r="J22" s="34" t="s">
        <v>12</v>
      </c>
      <c r="K22" s="12"/>
      <c r="L22" s="35"/>
      <c r="M22" s="15"/>
      <c r="N22" s="7"/>
      <c r="O22" s="13">
        <f>IF(W22=FALSE,"",W22)</f>
      </c>
      <c r="P22" s="7"/>
      <c r="Q22" s="7">
        <f>(B22+(C22/C23))+(G22+(H22/H23))</f>
        <v>5.5</v>
      </c>
      <c r="R22" s="7">
        <f>IF(Q22=INT(Q22),1,0)</f>
        <v>0</v>
      </c>
      <c r="S22" s="7">
        <f>_xlfn.IFERROR((L22+(M22/M23)),L22)</f>
        <v>0</v>
      </c>
      <c r="T22" s="7" t="b">
        <f>AND(L22&lt;&gt;"",M22&lt;&gt;"",M23&lt;&gt;"")</f>
        <v>0</v>
      </c>
      <c r="U22" t="b">
        <f>AND(R22=1,L22&lt;&gt;"")</f>
        <v>0</v>
      </c>
      <c r="V22" t="b">
        <f>OR(T22=TRUE,U22=TRUE)</f>
        <v>0</v>
      </c>
      <c r="W22" t="b">
        <f>IF(V22=TRUE,IF(Q22=S22,"Well Done","Try Again"))</f>
        <v>0</v>
      </c>
    </row>
    <row r="23" spans="2:20" ht="21">
      <c r="B23" s="33"/>
      <c r="C23" s="11">
        <v>4</v>
      </c>
      <c r="D23" s="7"/>
      <c r="E23" s="34"/>
      <c r="F23" s="7"/>
      <c r="G23" s="33"/>
      <c r="H23" s="11">
        <v>4</v>
      </c>
      <c r="I23" s="7"/>
      <c r="J23" s="34"/>
      <c r="K23" s="12"/>
      <c r="L23" s="35"/>
      <c r="M23" s="16"/>
      <c r="N23" s="7"/>
      <c r="O23" s="7"/>
      <c r="P23" s="7"/>
      <c r="Q23" s="7"/>
      <c r="R23" s="7"/>
      <c r="S23" s="7"/>
      <c r="T23" s="7"/>
    </row>
    <row r="24" spans="2:20" ht="1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2:20" ht="1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2:20" ht="1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2:23" ht="21.75" thickBot="1">
      <c r="B27" s="33">
        <v>2</v>
      </c>
      <c r="C27" s="9">
        <v>3</v>
      </c>
      <c r="D27" s="7"/>
      <c r="E27" s="34" t="s">
        <v>13</v>
      </c>
      <c r="F27" s="7"/>
      <c r="G27" s="33">
        <v>2</v>
      </c>
      <c r="H27" s="9">
        <v>1</v>
      </c>
      <c r="I27" s="7"/>
      <c r="J27" s="34" t="s">
        <v>12</v>
      </c>
      <c r="K27" s="12"/>
      <c r="L27" s="35"/>
      <c r="M27" s="15"/>
      <c r="N27" s="7"/>
      <c r="O27" s="13">
        <f>IF(W27=FALSE,"",W27)</f>
      </c>
      <c r="P27" s="7"/>
      <c r="Q27" s="7">
        <f>(B27+(C27/C28))+(G27+(H27/H28))</f>
        <v>5</v>
      </c>
      <c r="R27" s="7">
        <f>IF(Q27=INT(Q27),1,0)</f>
        <v>1</v>
      </c>
      <c r="S27" s="7">
        <f>_xlfn.IFERROR((L27+(M27/M28)),L27)</f>
        <v>0</v>
      </c>
      <c r="T27" s="7" t="b">
        <f>AND(L27&lt;&gt;"",M27&lt;&gt;"",M28&lt;&gt;"")</f>
        <v>0</v>
      </c>
      <c r="U27" t="b">
        <f>AND(R27=1,L27&lt;&gt;"")</f>
        <v>0</v>
      </c>
      <c r="V27" t="b">
        <f>OR(T27=TRUE,U27=TRUE)</f>
        <v>0</v>
      </c>
      <c r="W27" t="b">
        <f>IF(V27=TRUE,IF(Q27=S27,"Well Done","Try Again"))</f>
        <v>0</v>
      </c>
    </row>
    <row r="28" spans="2:20" ht="21">
      <c r="B28" s="33"/>
      <c r="C28" s="11">
        <v>4</v>
      </c>
      <c r="D28" s="7"/>
      <c r="E28" s="34"/>
      <c r="F28" s="7"/>
      <c r="G28" s="33"/>
      <c r="H28" s="11">
        <v>4</v>
      </c>
      <c r="I28" s="7"/>
      <c r="J28" s="34"/>
      <c r="K28" s="12"/>
      <c r="L28" s="35"/>
      <c r="M28" s="16"/>
      <c r="N28" s="7"/>
      <c r="O28" s="7"/>
      <c r="P28" s="7"/>
      <c r="Q28" s="7"/>
      <c r="R28" s="7"/>
      <c r="S28" s="7"/>
      <c r="T28" s="7"/>
    </row>
    <row r="29" spans="2:20" ht="1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14"/>
      <c r="P29" s="7"/>
      <c r="Q29" s="7"/>
      <c r="R29" s="7"/>
      <c r="S29" s="7"/>
      <c r="T29" s="7"/>
    </row>
    <row r="30" spans="2:20" ht="1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4"/>
      <c r="P30" s="7"/>
      <c r="Q30" s="7"/>
      <c r="R30" s="7"/>
      <c r="S30" s="7"/>
      <c r="T30" s="7"/>
    </row>
    <row r="31" spans="2:20" ht="15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4"/>
      <c r="P31" s="7"/>
      <c r="Q31" s="7"/>
      <c r="R31" s="7"/>
      <c r="S31" s="7"/>
      <c r="T31" s="7"/>
    </row>
    <row r="32" spans="2:23" ht="21.75" thickBot="1">
      <c r="B32" s="33">
        <v>5</v>
      </c>
      <c r="C32" s="9">
        <v>1</v>
      </c>
      <c r="D32" s="7"/>
      <c r="E32" s="34" t="s">
        <v>13</v>
      </c>
      <c r="F32" s="7"/>
      <c r="G32" s="33">
        <v>1</v>
      </c>
      <c r="H32" s="9">
        <v>3</v>
      </c>
      <c r="I32" s="7"/>
      <c r="J32" s="34" t="s">
        <v>12</v>
      </c>
      <c r="K32" s="12"/>
      <c r="L32" s="35"/>
      <c r="M32" s="15"/>
      <c r="N32" s="7"/>
      <c r="O32" s="13">
        <f>IF(W32=FALSE,"",W32)</f>
      </c>
      <c r="P32" s="7"/>
      <c r="Q32" s="7">
        <f>(B32+(C32/C33))+(G32+(H32/H33))</f>
        <v>7</v>
      </c>
      <c r="R32" s="7">
        <f>IF(Q32=INT(Q32),1,0)</f>
        <v>1</v>
      </c>
      <c r="S32" s="7">
        <f>_xlfn.IFERROR((L32+(M32/M33)),L32)</f>
        <v>0</v>
      </c>
      <c r="T32" s="7" t="b">
        <f>AND(L32&lt;&gt;"",M32&lt;&gt;"",M33&lt;&gt;"")</f>
        <v>0</v>
      </c>
      <c r="U32" t="b">
        <f>AND(R32=1,L32&lt;&gt;"")</f>
        <v>0</v>
      </c>
      <c r="V32" t="b">
        <f>OR(T32=TRUE,U32=TRUE)</f>
        <v>0</v>
      </c>
      <c r="W32" t="b">
        <f>IF(V32=TRUE,IF(Q32=S32,"Well Done","Try Again"))</f>
        <v>0</v>
      </c>
    </row>
    <row r="33" spans="2:20" ht="21">
      <c r="B33" s="33"/>
      <c r="C33" s="11">
        <v>4</v>
      </c>
      <c r="D33" s="7"/>
      <c r="E33" s="34"/>
      <c r="F33" s="7"/>
      <c r="G33" s="33"/>
      <c r="H33" s="11">
        <v>4</v>
      </c>
      <c r="I33" s="7"/>
      <c r="J33" s="34"/>
      <c r="K33" s="12"/>
      <c r="L33" s="35"/>
      <c r="M33" s="16"/>
      <c r="N33" s="7"/>
      <c r="O33" s="7"/>
      <c r="P33" s="7"/>
      <c r="Q33" s="7"/>
      <c r="R33" s="7"/>
      <c r="S33" s="7"/>
      <c r="T33" s="7"/>
    </row>
    <row r="34" spans="2:20" ht="1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14"/>
      <c r="P34" s="7"/>
      <c r="Q34" s="7"/>
      <c r="R34" s="7"/>
      <c r="S34" s="7"/>
      <c r="T34" s="7"/>
    </row>
    <row r="35" spans="2:20" ht="1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14"/>
      <c r="P35" s="7"/>
      <c r="Q35" s="7"/>
      <c r="R35" s="7"/>
      <c r="S35" s="7"/>
      <c r="T35" s="7"/>
    </row>
    <row r="36" spans="2:20" ht="1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14"/>
      <c r="P36" s="7"/>
      <c r="Q36" s="7"/>
      <c r="R36" s="7"/>
      <c r="S36" s="7"/>
      <c r="T36" s="7"/>
    </row>
    <row r="37" spans="2:23" ht="21.75" thickBot="1">
      <c r="B37" s="33">
        <v>3</v>
      </c>
      <c r="C37" s="9">
        <v>1</v>
      </c>
      <c r="D37" s="7"/>
      <c r="E37" s="34" t="s">
        <v>13</v>
      </c>
      <c r="F37" s="7"/>
      <c r="G37" s="33">
        <v>2</v>
      </c>
      <c r="H37" s="9">
        <v>3</v>
      </c>
      <c r="I37" s="7"/>
      <c r="J37" s="34" t="s">
        <v>12</v>
      </c>
      <c r="K37" s="12"/>
      <c r="L37" s="35"/>
      <c r="M37" s="15"/>
      <c r="N37" s="7"/>
      <c r="O37" s="13">
        <f>IF(W37=FALSE,"",W37)</f>
      </c>
      <c r="P37" s="7"/>
      <c r="Q37" s="7">
        <f>(B37+(C37/C38))+(G37+(H37/H38))</f>
        <v>6.25</v>
      </c>
      <c r="R37" s="7">
        <f>IF(Q37=INT(Q37),1,0)</f>
        <v>0</v>
      </c>
      <c r="S37" s="7">
        <f>_xlfn.IFERROR((L37+(M37/M38)),L37)</f>
        <v>0</v>
      </c>
      <c r="T37" s="7" t="b">
        <f>AND(L37&lt;&gt;"",M37&lt;&gt;"",M38&lt;&gt;"")</f>
        <v>0</v>
      </c>
      <c r="U37" t="b">
        <f>AND(R37=1,L37&lt;&gt;"")</f>
        <v>0</v>
      </c>
      <c r="V37" t="b">
        <f>OR(T37=TRUE,U37=TRUE)</f>
        <v>0</v>
      </c>
      <c r="W37" t="b">
        <f>IF(V37=TRUE,IF(Q37=S37,"Well Done","Try Again"))</f>
        <v>0</v>
      </c>
    </row>
    <row r="38" spans="2:20" ht="21">
      <c r="B38" s="33"/>
      <c r="C38" s="11">
        <v>2</v>
      </c>
      <c r="D38" s="7"/>
      <c r="E38" s="34"/>
      <c r="F38" s="7"/>
      <c r="G38" s="33"/>
      <c r="H38" s="11">
        <v>4</v>
      </c>
      <c r="I38" s="7"/>
      <c r="J38" s="34"/>
      <c r="K38" s="12"/>
      <c r="L38" s="35"/>
      <c r="M38" s="16"/>
      <c r="N38" s="7"/>
      <c r="O38" s="7"/>
      <c r="P38" s="7"/>
      <c r="Q38" s="7"/>
      <c r="R38" s="7"/>
      <c r="S38" s="7"/>
      <c r="T38" s="7"/>
    </row>
    <row r="39" spans="2:20" ht="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14"/>
      <c r="P39" s="7"/>
      <c r="Q39" s="7"/>
      <c r="R39" s="7"/>
      <c r="S39" s="7"/>
      <c r="T39" s="7"/>
    </row>
    <row r="40" spans="2:20" ht="15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14"/>
      <c r="P40" s="7"/>
      <c r="Q40" s="7"/>
      <c r="R40" s="7"/>
      <c r="S40" s="7"/>
      <c r="T40" s="7"/>
    </row>
    <row r="41" spans="2:20" ht="1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14"/>
      <c r="P41" s="7"/>
      <c r="Q41" s="7"/>
      <c r="R41" s="7"/>
      <c r="S41" s="7"/>
      <c r="T41" s="7"/>
    </row>
    <row r="42" spans="2:23" ht="21.75" thickBot="1">
      <c r="B42" s="33">
        <v>6</v>
      </c>
      <c r="C42" s="9">
        <v>1</v>
      </c>
      <c r="D42" s="7"/>
      <c r="E42" s="34" t="s">
        <v>13</v>
      </c>
      <c r="F42" s="7"/>
      <c r="G42" s="33">
        <v>6</v>
      </c>
      <c r="H42" s="9">
        <v>1</v>
      </c>
      <c r="I42" s="7"/>
      <c r="J42" s="34" t="s">
        <v>12</v>
      </c>
      <c r="K42" s="12"/>
      <c r="L42" s="35"/>
      <c r="M42" s="15"/>
      <c r="N42" s="7"/>
      <c r="O42" s="13">
        <f>IF(W42=FALSE,"",W42)</f>
      </c>
      <c r="P42" s="7"/>
      <c r="Q42" s="7">
        <f>(B42+(C42/C43))+(G42+(H42/H43))</f>
        <v>12.5</v>
      </c>
      <c r="R42" s="7">
        <f>IF(Q42=INT(Q42),1,0)</f>
        <v>0</v>
      </c>
      <c r="S42" s="7">
        <f>_xlfn.IFERROR((L42+(M42/M43)),L42)</f>
        <v>0</v>
      </c>
      <c r="T42" s="7" t="b">
        <f>AND(L42&lt;&gt;"",M42&lt;&gt;"",M43&lt;&gt;"")</f>
        <v>0</v>
      </c>
      <c r="U42" t="b">
        <f>AND(R42=1,L42&lt;&gt;"")</f>
        <v>0</v>
      </c>
      <c r="V42" t="b">
        <f>OR(T42=TRUE,U42=TRUE)</f>
        <v>0</v>
      </c>
      <c r="W42" t="b">
        <f>IF(V42=TRUE,IF(Q42=S42,"Well Done","Try Again"))</f>
        <v>0</v>
      </c>
    </row>
    <row r="43" spans="2:20" ht="21">
      <c r="B43" s="33"/>
      <c r="C43" s="11">
        <v>4</v>
      </c>
      <c r="D43" s="7"/>
      <c r="E43" s="34"/>
      <c r="F43" s="7"/>
      <c r="G43" s="33"/>
      <c r="H43" s="11">
        <v>4</v>
      </c>
      <c r="I43" s="7"/>
      <c r="J43" s="34"/>
      <c r="K43" s="12"/>
      <c r="L43" s="35"/>
      <c r="M43" s="16"/>
      <c r="N43" s="7"/>
      <c r="O43" s="7"/>
      <c r="P43" s="7"/>
      <c r="Q43" s="7"/>
      <c r="R43" s="7"/>
      <c r="S43" s="7"/>
      <c r="T43" s="7"/>
    </row>
    <row r="44" spans="2:20" ht="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14"/>
      <c r="P44" s="7"/>
      <c r="Q44" s="7"/>
      <c r="R44" s="7"/>
      <c r="S44" s="7"/>
      <c r="T44" s="7"/>
    </row>
    <row r="45" spans="2:20" ht="15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14"/>
      <c r="P45" s="7"/>
      <c r="Q45" s="7"/>
      <c r="R45" s="7"/>
      <c r="S45" s="7"/>
      <c r="T45" s="7"/>
    </row>
    <row r="46" spans="2:20" ht="1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14"/>
      <c r="P46" s="7"/>
      <c r="Q46" s="7"/>
      <c r="R46" s="7"/>
      <c r="S46" s="7"/>
      <c r="T46" s="7"/>
    </row>
    <row r="47" spans="2:23" ht="21.75" thickBot="1">
      <c r="B47" s="33">
        <v>4</v>
      </c>
      <c r="C47" s="9">
        <v>3</v>
      </c>
      <c r="D47" s="7"/>
      <c r="E47" s="34" t="s">
        <v>13</v>
      </c>
      <c r="F47" s="7"/>
      <c r="G47" s="33">
        <v>11</v>
      </c>
      <c r="H47" s="9">
        <v>1</v>
      </c>
      <c r="I47" s="7"/>
      <c r="J47" s="34" t="s">
        <v>12</v>
      </c>
      <c r="K47" s="12"/>
      <c r="L47" s="35"/>
      <c r="M47" s="15"/>
      <c r="N47" s="7"/>
      <c r="O47" s="13">
        <f>IF(W47=FALSE,"",W47)</f>
      </c>
      <c r="P47" s="7"/>
      <c r="Q47" s="7">
        <f>(B47+(C47/C48))+(G47+(H47/H48))</f>
        <v>16.25</v>
      </c>
      <c r="R47" s="7">
        <f>IF(Q47=INT(Q47),1,0)</f>
        <v>0</v>
      </c>
      <c r="S47" s="7">
        <f>_xlfn.IFERROR((L47+(M47/M48)),L47)</f>
        <v>0</v>
      </c>
      <c r="T47" s="7" t="b">
        <f>AND(L47&lt;&gt;"",M47&lt;&gt;"",M48&lt;&gt;"")</f>
        <v>0</v>
      </c>
      <c r="U47" t="b">
        <f>AND(R47=1,L47&lt;&gt;"")</f>
        <v>0</v>
      </c>
      <c r="V47" t="b">
        <f>OR(T47=TRUE,U47=TRUE)</f>
        <v>0</v>
      </c>
      <c r="W47" t="b">
        <f>IF(V47=TRUE,IF(Q47=S47,"Well Done","Try Again"))</f>
        <v>0</v>
      </c>
    </row>
    <row r="48" spans="2:20" ht="21">
      <c r="B48" s="33"/>
      <c r="C48" s="11">
        <v>4</v>
      </c>
      <c r="D48" s="7"/>
      <c r="E48" s="34"/>
      <c r="F48" s="7"/>
      <c r="G48" s="33"/>
      <c r="H48" s="11">
        <v>2</v>
      </c>
      <c r="I48" s="7"/>
      <c r="J48" s="34"/>
      <c r="K48" s="12"/>
      <c r="L48" s="35"/>
      <c r="M48" s="16"/>
      <c r="N48" s="7"/>
      <c r="O48" s="7"/>
      <c r="P48" s="7"/>
      <c r="Q48" s="7"/>
      <c r="R48" s="7"/>
      <c r="S48" s="7"/>
      <c r="T48" s="7"/>
    </row>
    <row r="49" spans="2:20" ht="15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14"/>
      <c r="P49" s="7"/>
      <c r="Q49" s="7"/>
      <c r="R49" s="7"/>
      <c r="S49" s="7"/>
      <c r="T49" s="7"/>
    </row>
    <row r="50" spans="2:20" ht="15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14"/>
      <c r="P50" s="7"/>
      <c r="Q50" s="7"/>
      <c r="R50" s="7"/>
      <c r="S50" s="7"/>
      <c r="T50" s="7"/>
    </row>
    <row r="51" spans="2:20" ht="1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14"/>
      <c r="P51" s="7"/>
      <c r="Q51" s="7"/>
      <c r="R51" s="7"/>
      <c r="S51" s="7"/>
      <c r="T51" s="7"/>
    </row>
    <row r="52" spans="2:23" ht="21.75" thickBot="1">
      <c r="B52" s="33">
        <v>15</v>
      </c>
      <c r="C52" s="9">
        <v>3</v>
      </c>
      <c r="D52" s="7"/>
      <c r="E52" s="34" t="s">
        <v>13</v>
      </c>
      <c r="F52" s="7"/>
      <c r="G52" s="33">
        <v>12</v>
      </c>
      <c r="H52" s="9">
        <v>1</v>
      </c>
      <c r="I52" s="7"/>
      <c r="J52" s="34" t="s">
        <v>12</v>
      </c>
      <c r="K52" s="12"/>
      <c r="L52" s="35"/>
      <c r="M52" s="15"/>
      <c r="N52" s="7"/>
      <c r="O52" s="13">
        <f>IF(W52=FALSE,"",W52)</f>
      </c>
      <c r="P52" s="7"/>
      <c r="Q52" s="7">
        <f>(B52+(C52/C53))+(G52+(H52/H53))</f>
        <v>28</v>
      </c>
      <c r="R52" s="7">
        <f>IF(Q52=INT(Q52),1,0)</f>
        <v>1</v>
      </c>
      <c r="S52" s="7">
        <f>_xlfn.IFERROR((L52+(M52/M53)),L52)</f>
        <v>0</v>
      </c>
      <c r="T52" s="7" t="b">
        <f>AND(L52&lt;&gt;"",M52&lt;&gt;"",M53&lt;&gt;"")</f>
        <v>0</v>
      </c>
      <c r="U52" t="b">
        <f>AND(R52=1,L52&lt;&gt;"")</f>
        <v>0</v>
      </c>
      <c r="V52" t="b">
        <f>OR(T52=TRUE,U52=TRUE)</f>
        <v>0</v>
      </c>
      <c r="W52" t="b">
        <f>IF(V52=TRUE,IF(Q52=S52,"Well Done","Try Again"))</f>
        <v>0</v>
      </c>
    </row>
    <row r="53" spans="2:20" ht="21">
      <c r="B53" s="33"/>
      <c r="C53" s="11">
        <v>4</v>
      </c>
      <c r="D53" s="7"/>
      <c r="E53" s="34"/>
      <c r="F53" s="7"/>
      <c r="G53" s="33"/>
      <c r="H53" s="11">
        <v>4</v>
      </c>
      <c r="I53" s="7"/>
      <c r="J53" s="34"/>
      <c r="K53" s="12"/>
      <c r="L53" s="35"/>
      <c r="M53" s="16"/>
      <c r="N53" s="7"/>
      <c r="O53" s="7"/>
      <c r="P53" s="7"/>
      <c r="Q53" s="7"/>
      <c r="R53" s="7"/>
      <c r="S53" s="7"/>
      <c r="T53" s="7"/>
    </row>
    <row r="54" spans="2:20" ht="1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14"/>
      <c r="P54" s="7"/>
      <c r="Q54" s="7"/>
      <c r="R54" s="7"/>
      <c r="S54" s="7"/>
      <c r="T54" s="7"/>
    </row>
    <row r="55" spans="2:20" ht="1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14"/>
      <c r="P55" s="7"/>
      <c r="Q55" s="7"/>
      <c r="R55" s="7"/>
      <c r="S55" s="7"/>
      <c r="T55" s="7"/>
    </row>
    <row r="56" spans="2:20" ht="15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14"/>
      <c r="P56" s="7"/>
      <c r="Q56" s="7"/>
      <c r="R56" s="7"/>
      <c r="S56" s="7"/>
      <c r="T56" s="7"/>
    </row>
    <row r="57" spans="2:23" ht="21.75" thickBot="1">
      <c r="B57" s="33">
        <v>8</v>
      </c>
      <c r="C57" s="9">
        <v>3</v>
      </c>
      <c r="D57" s="7"/>
      <c r="E57" s="34" t="s">
        <v>13</v>
      </c>
      <c r="F57" s="7"/>
      <c r="G57" s="33">
        <v>24</v>
      </c>
      <c r="H57" s="9">
        <v>1</v>
      </c>
      <c r="I57" s="7"/>
      <c r="J57" s="34" t="s">
        <v>12</v>
      </c>
      <c r="K57" s="12"/>
      <c r="L57" s="35"/>
      <c r="M57" s="15"/>
      <c r="N57" s="7"/>
      <c r="O57" s="13">
        <f>IF(W57=FALSE,"",W57)</f>
      </c>
      <c r="P57" s="7"/>
      <c r="Q57" s="7">
        <f>(B57+(C57/C58))+(G57+(H57/H58))</f>
        <v>33.25</v>
      </c>
      <c r="R57" s="7">
        <f>IF(Q57=INT(Q57),1,0)</f>
        <v>0</v>
      </c>
      <c r="S57" s="7">
        <f>_xlfn.IFERROR((L57+(M57/M58)),L57)</f>
        <v>0</v>
      </c>
      <c r="T57" s="7" t="b">
        <f>AND(L57&lt;&gt;"",M57&lt;&gt;"",M58&lt;&gt;"")</f>
        <v>0</v>
      </c>
      <c r="U57" t="b">
        <f>AND(R57=1,L57&lt;&gt;"")</f>
        <v>0</v>
      </c>
      <c r="V57" t="b">
        <f>OR(T57=TRUE,U57=TRUE)</f>
        <v>0</v>
      </c>
      <c r="W57" t="b">
        <f>IF(V57=TRUE,IF(Q57=S57,"Well Done","Try Again"))</f>
        <v>0</v>
      </c>
    </row>
    <row r="58" spans="2:20" ht="21">
      <c r="B58" s="33"/>
      <c r="C58" s="11">
        <v>4</v>
      </c>
      <c r="D58" s="7"/>
      <c r="E58" s="34"/>
      <c r="F58" s="7"/>
      <c r="G58" s="33"/>
      <c r="H58" s="11">
        <v>2</v>
      </c>
      <c r="I58" s="7"/>
      <c r="J58" s="34"/>
      <c r="K58" s="12"/>
      <c r="L58" s="35"/>
      <c r="M58" s="16"/>
      <c r="N58" s="7"/>
      <c r="O58" s="7"/>
      <c r="P58" s="7"/>
      <c r="Q58" s="7"/>
      <c r="R58" s="7"/>
      <c r="S58" s="7"/>
      <c r="T58" s="7"/>
    </row>
    <row r="59" spans="2:20" ht="15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14"/>
      <c r="P59" s="7"/>
      <c r="Q59" s="7"/>
      <c r="R59" s="7"/>
      <c r="S59" s="7"/>
      <c r="T59" s="7"/>
    </row>
    <row r="60" spans="2:20" ht="15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14"/>
      <c r="P60" s="7"/>
      <c r="Q60" s="7"/>
      <c r="R60" s="7"/>
      <c r="S60" s="7"/>
      <c r="T60" s="7"/>
    </row>
    <row r="61" spans="2:20" ht="1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14"/>
      <c r="P61" s="7"/>
      <c r="Q61" s="7"/>
      <c r="R61" s="7"/>
      <c r="S61" s="7"/>
      <c r="T61" s="7"/>
    </row>
    <row r="62" spans="2:23" ht="21.75" thickBot="1">
      <c r="B62" s="33">
        <v>3</v>
      </c>
      <c r="C62" s="9">
        <v>1</v>
      </c>
      <c r="D62" s="7"/>
      <c r="E62" s="34" t="s">
        <v>13</v>
      </c>
      <c r="F62" s="7"/>
      <c r="G62" s="33">
        <v>3</v>
      </c>
      <c r="H62" s="9">
        <v>1</v>
      </c>
      <c r="I62" s="7"/>
      <c r="J62" s="34" t="s">
        <v>12</v>
      </c>
      <c r="K62" s="12"/>
      <c r="L62" s="35"/>
      <c r="M62" s="15"/>
      <c r="N62" s="7"/>
      <c r="O62" s="13">
        <f>IF(W62=FALSE,"",W62)</f>
      </c>
      <c r="P62" s="7"/>
      <c r="Q62" s="7">
        <f>(B62+(C62/C63))+(G62+(H62/H63))</f>
        <v>7</v>
      </c>
      <c r="R62" s="7">
        <f>IF(Q62=INT(Q62),1,0)</f>
        <v>1</v>
      </c>
      <c r="S62" s="7">
        <f>_xlfn.IFERROR((L62+(M62/M63)),L62)</f>
        <v>0</v>
      </c>
      <c r="T62" s="7" t="b">
        <f>AND(L62&lt;&gt;"",M62&lt;&gt;"",M63&lt;&gt;"")</f>
        <v>0</v>
      </c>
      <c r="U62" t="b">
        <f>AND(R62=1,L62&lt;&gt;"")</f>
        <v>0</v>
      </c>
      <c r="V62" t="b">
        <f>OR(T62=TRUE,U62=TRUE)</f>
        <v>0</v>
      </c>
      <c r="W62" t="b">
        <f>IF(V62=TRUE,IF(Q62=S62,"Well Done","Try Again"))</f>
        <v>0</v>
      </c>
    </row>
    <row r="63" spans="2:20" ht="21">
      <c r="B63" s="33"/>
      <c r="C63" s="11">
        <v>2</v>
      </c>
      <c r="D63" s="7"/>
      <c r="E63" s="34"/>
      <c r="F63" s="7"/>
      <c r="G63" s="33"/>
      <c r="H63" s="11">
        <v>2</v>
      </c>
      <c r="I63" s="7"/>
      <c r="J63" s="34"/>
      <c r="K63" s="12"/>
      <c r="L63" s="35"/>
      <c r="M63" s="16"/>
      <c r="N63" s="7"/>
      <c r="O63" s="7"/>
      <c r="P63" s="7"/>
      <c r="Q63" s="7"/>
      <c r="R63" s="7"/>
      <c r="S63" s="7"/>
      <c r="T63" s="7"/>
    </row>
    <row r="64" spans="2:20" ht="15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14"/>
      <c r="P64" s="7"/>
      <c r="Q64" s="7"/>
      <c r="R64" s="7"/>
      <c r="S64" s="7"/>
      <c r="T64" s="7"/>
    </row>
    <row r="65" spans="2:20" ht="15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14"/>
      <c r="P65" s="7"/>
      <c r="Q65" s="7"/>
      <c r="R65" s="7"/>
      <c r="S65" s="7"/>
      <c r="T65" s="7"/>
    </row>
    <row r="66" spans="2:20" ht="15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14"/>
      <c r="P66" s="7"/>
      <c r="Q66" s="7"/>
      <c r="R66" s="7"/>
      <c r="S66" s="7"/>
      <c r="T66" s="7"/>
    </row>
    <row r="67" spans="2:23" ht="21.75" thickBot="1">
      <c r="B67" s="33">
        <v>13</v>
      </c>
      <c r="C67" s="9">
        <v>3</v>
      </c>
      <c r="D67" s="7"/>
      <c r="E67" s="34" t="s">
        <v>13</v>
      </c>
      <c r="F67" s="7"/>
      <c r="G67" s="33">
        <v>7</v>
      </c>
      <c r="H67" s="9">
        <v>1</v>
      </c>
      <c r="I67" s="7"/>
      <c r="J67" s="34" t="s">
        <v>12</v>
      </c>
      <c r="K67" s="12"/>
      <c r="L67" s="35"/>
      <c r="M67" s="15"/>
      <c r="N67" s="7"/>
      <c r="O67" s="13">
        <f>IF(W67=FALSE,"",W67)</f>
      </c>
      <c r="P67" s="7"/>
      <c r="Q67" s="7">
        <f>(B67+(C67/C68))+(G67+(H67/H68))</f>
        <v>21.25</v>
      </c>
      <c r="R67" s="7">
        <f>IF(Q67=INT(Q67),1,0)</f>
        <v>0</v>
      </c>
      <c r="S67" s="7">
        <f>_xlfn.IFERROR((L67+(M67/M68)),L67)</f>
        <v>0</v>
      </c>
      <c r="T67" s="7" t="b">
        <f>AND(L67&lt;&gt;"",M67&lt;&gt;"",M68&lt;&gt;"")</f>
        <v>0</v>
      </c>
      <c r="U67" t="b">
        <f>AND(R67=1,L67&lt;&gt;"")</f>
        <v>0</v>
      </c>
      <c r="V67" t="b">
        <f>OR(T67=TRUE,U67=TRUE)</f>
        <v>0</v>
      </c>
      <c r="W67" t="b">
        <f>IF(V67=TRUE,IF(Q67=S67,"Well Done","Try Again"))</f>
        <v>0</v>
      </c>
    </row>
    <row r="68" spans="2:20" ht="21">
      <c r="B68" s="33"/>
      <c r="C68" s="11">
        <v>4</v>
      </c>
      <c r="D68" s="7"/>
      <c r="E68" s="34"/>
      <c r="F68" s="7"/>
      <c r="G68" s="33"/>
      <c r="H68" s="11">
        <v>2</v>
      </c>
      <c r="I68" s="7"/>
      <c r="J68" s="34"/>
      <c r="K68" s="12"/>
      <c r="L68" s="35"/>
      <c r="M68" s="16"/>
      <c r="N68" s="7"/>
      <c r="O68" s="7"/>
      <c r="P68" s="7"/>
      <c r="Q68" s="7"/>
      <c r="R68" s="7"/>
      <c r="S68" s="7"/>
      <c r="T68" s="7"/>
    </row>
    <row r="69" spans="2:20" ht="15"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14"/>
      <c r="P69" s="7"/>
      <c r="Q69" s="7"/>
      <c r="R69" s="7"/>
      <c r="S69" s="7"/>
      <c r="T69" s="7"/>
    </row>
    <row r="70" spans="2:20" ht="15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14"/>
      <c r="P70" s="7"/>
      <c r="Q70" s="7"/>
      <c r="R70" s="7"/>
      <c r="S70" s="7"/>
      <c r="T70" s="7"/>
    </row>
    <row r="71" spans="2:20" ht="15"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14"/>
      <c r="P71" s="7"/>
      <c r="Q71" s="7"/>
      <c r="R71" s="7"/>
      <c r="S71" s="7"/>
      <c r="T71" s="7"/>
    </row>
    <row r="72" spans="2:23" ht="21.75" thickBot="1">
      <c r="B72" s="33">
        <v>6</v>
      </c>
      <c r="C72" s="9">
        <v>1</v>
      </c>
      <c r="D72" s="7"/>
      <c r="E72" s="34" t="s">
        <v>13</v>
      </c>
      <c r="F72" s="7"/>
      <c r="G72" s="33">
        <v>4</v>
      </c>
      <c r="H72" s="9">
        <v>1</v>
      </c>
      <c r="I72" s="7"/>
      <c r="J72" s="34" t="s">
        <v>12</v>
      </c>
      <c r="K72" s="12"/>
      <c r="L72" s="35"/>
      <c r="M72" s="15"/>
      <c r="N72" s="7"/>
      <c r="O72" s="13">
        <f>IF(W72=FALSE,"",W72)</f>
      </c>
      <c r="P72" s="7"/>
      <c r="Q72" s="7">
        <f>(B72+(C72/C73))+(G72+(H72/H73))</f>
        <v>10.5</v>
      </c>
      <c r="R72" s="7">
        <f>IF(Q72=INT(Q72),1,0)</f>
        <v>0</v>
      </c>
      <c r="S72" s="7">
        <f>_xlfn.IFERROR((L72+(M72/M73)),L72)</f>
        <v>0</v>
      </c>
      <c r="T72" s="7" t="b">
        <f>AND(L72&lt;&gt;"",M72&lt;&gt;"",M73&lt;&gt;"")</f>
        <v>0</v>
      </c>
      <c r="U72" t="b">
        <f>AND(R72=1,L72&lt;&gt;"")</f>
        <v>0</v>
      </c>
      <c r="V72" t="b">
        <f>OR(T72=TRUE,U72=TRUE)</f>
        <v>0</v>
      </c>
      <c r="W72" t="b">
        <f>IF(V72=TRUE,IF(Q72=S72,"Well Done","Try Again"))</f>
        <v>0</v>
      </c>
    </row>
    <row r="73" spans="2:20" ht="21">
      <c r="B73" s="33"/>
      <c r="C73" s="11">
        <v>4</v>
      </c>
      <c r="D73" s="7"/>
      <c r="E73" s="34"/>
      <c r="F73" s="7"/>
      <c r="G73" s="33"/>
      <c r="H73" s="11">
        <v>4</v>
      </c>
      <c r="I73" s="7"/>
      <c r="J73" s="34"/>
      <c r="K73" s="12"/>
      <c r="L73" s="35"/>
      <c r="M73" s="16"/>
      <c r="N73" s="7"/>
      <c r="O73" s="7"/>
      <c r="P73" s="7"/>
      <c r="Q73" s="7"/>
      <c r="R73" s="7"/>
      <c r="S73" s="7"/>
      <c r="T73" s="7"/>
    </row>
    <row r="74" spans="2:20" ht="15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14"/>
      <c r="P74" s="7"/>
      <c r="Q74" s="7"/>
      <c r="R74" s="7"/>
      <c r="S74" s="7"/>
      <c r="T74" s="7"/>
    </row>
    <row r="75" spans="2:20" ht="15"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14"/>
      <c r="P75" s="7"/>
      <c r="Q75" s="7"/>
      <c r="R75" s="7"/>
      <c r="S75" s="7"/>
      <c r="T75" s="7"/>
    </row>
    <row r="76" spans="2:20" ht="15"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14"/>
      <c r="P76" s="7"/>
      <c r="Q76" s="7"/>
      <c r="R76" s="7"/>
      <c r="S76" s="7"/>
      <c r="T76" s="7"/>
    </row>
    <row r="77" spans="2:23" ht="21.75" thickBot="1">
      <c r="B77" s="33">
        <v>18</v>
      </c>
      <c r="C77" s="9">
        <v>1</v>
      </c>
      <c r="D77" s="7"/>
      <c r="E77" s="34" t="s">
        <v>13</v>
      </c>
      <c r="F77" s="7"/>
      <c r="G77" s="33">
        <v>27</v>
      </c>
      <c r="H77" s="9">
        <v>3</v>
      </c>
      <c r="I77" s="7"/>
      <c r="J77" s="34" t="s">
        <v>12</v>
      </c>
      <c r="K77" s="12"/>
      <c r="L77" s="35"/>
      <c r="M77" s="15"/>
      <c r="N77" s="7"/>
      <c r="O77" s="13">
        <f>IF(W77=FALSE,"",W77)</f>
      </c>
      <c r="P77" s="7"/>
      <c r="Q77" s="7">
        <f>(B77+(C77/C78))+(G77+(H77/H78))</f>
        <v>46.25</v>
      </c>
      <c r="R77" s="7">
        <f>IF(Q77=INT(Q77),1,0)</f>
        <v>0</v>
      </c>
      <c r="S77" s="7">
        <f>_xlfn.IFERROR((L77+(M77/M78)),L77)</f>
        <v>0</v>
      </c>
      <c r="T77" s="7" t="b">
        <f>AND(L77&lt;&gt;"",M77&lt;&gt;"",M78&lt;&gt;"")</f>
        <v>0</v>
      </c>
      <c r="U77" t="b">
        <f>AND(R77=1,L77&lt;&gt;"")</f>
        <v>0</v>
      </c>
      <c r="V77" t="b">
        <f>OR(T77=TRUE,U77=TRUE)</f>
        <v>0</v>
      </c>
      <c r="W77" t="b">
        <f>IF(V77=TRUE,IF(Q77=S77,"Well Done","Try Again"))</f>
        <v>0</v>
      </c>
    </row>
    <row r="78" spans="2:20" ht="21">
      <c r="B78" s="33"/>
      <c r="C78" s="11">
        <v>2</v>
      </c>
      <c r="D78" s="7"/>
      <c r="E78" s="34"/>
      <c r="F78" s="7"/>
      <c r="G78" s="33"/>
      <c r="H78" s="11">
        <v>4</v>
      </c>
      <c r="I78" s="7"/>
      <c r="J78" s="34"/>
      <c r="K78" s="12"/>
      <c r="L78" s="35"/>
      <c r="M78" s="16"/>
      <c r="N78" s="7"/>
      <c r="O78" s="7"/>
      <c r="P78" s="7"/>
      <c r="Q78" s="7"/>
      <c r="R78" s="7"/>
      <c r="S78" s="7"/>
      <c r="T78" s="7"/>
    </row>
    <row r="79" spans="2:20" ht="15"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</sheetData>
  <sheetProtection password="AC5B" sheet="1" objects="1" scenarios="1" selectLockedCells="1"/>
  <mergeCells count="80">
    <mergeCell ref="B72:B73"/>
    <mergeCell ref="E72:E73"/>
    <mergeCell ref="G72:G73"/>
    <mergeCell ref="J72:J73"/>
    <mergeCell ref="L72:L73"/>
    <mergeCell ref="B77:B78"/>
    <mergeCell ref="E77:E78"/>
    <mergeCell ref="G77:G78"/>
    <mergeCell ref="J77:J78"/>
    <mergeCell ref="L77:L78"/>
    <mergeCell ref="B62:B63"/>
    <mergeCell ref="E62:E63"/>
    <mergeCell ref="G62:G63"/>
    <mergeCell ref="J62:J63"/>
    <mergeCell ref="L62:L63"/>
    <mergeCell ref="B67:B68"/>
    <mergeCell ref="E67:E68"/>
    <mergeCell ref="G67:G68"/>
    <mergeCell ref="J67:J68"/>
    <mergeCell ref="L67:L68"/>
    <mergeCell ref="B52:B53"/>
    <mergeCell ref="E52:E53"/>
    <mergeCell ref="G52:G53"/>
    <mergeCell ref="J52:J53"/>
    <mergeCell ref="L52:L53"/>
    <mergeCell ref="B57:B58"/>
    <mergeCell ref="E57:E58"/>
    <mergeCell ref="G57:G58"/>
    <mergeCell ref="J57:J58"/>
    <mergeCell ref="L57:L58"/>
    <mergeCell ref="B42:B43"/>
    <mergeCell ref="E42:E43"/>
    <mergeCell ref="G42:G43"/>
    <mergeCell ref="J42:J43"/>
    <mergeCell ref="L42:L43"/>
    <mergeCell ref="B47:B48"/>
    <mergeCell ref="E47:E48"/>
    <mergeCell ref="G47:G48"/>
    <mergeCell ref="J47:J48"/>
    <mergeCell ref="L47:L48"/>
    <mergeCell ref="B32:B33"/>
    <mergeCell ref="E32:E33"/>
    <mergeCell ref="G32:G33"/>
    <mergeCell ref="J32:J33"/>
    <mergeCell ref="L32:L33"/>
    <mergeCell ref="B37:B38"/>
    <mergeCell ref="E37:E38"/>
    <mergeCell ref="G37:G38"/>
    <mergeCell ref="J37:J38"/>
    <mergeCell ref="L37:L38"/>
    <mergeCell ref="B22:B23"/>
    <mergeCell ref="E22:E23"/>
    <mergeCell ref="G22:G23"/>
    <mergeCell ref="J22:J23"/>
    <mergeCell ref="L22:L23"/>
    <mergeCell ref="B27:B28"/>
    <mergeCell ref="E27:E28"/>
    <mergeCell ref="G27:G28"/>
    <mergeCell ref="J27:J28"/>
    <mergeCell ref="L27:L28"/>
    <mergeCell ref="B12:B13"/>
    <mergeCell ref="E12:E13"/>
    <mergeCell ref="G12:G13"/>
    <mergeCell ref="J12:J13"/>
    <mergeCell ref="L12:L13"/>
    <mergeCell ref="B17:B18"/>
    <mergeCell ref="E17:E18"/>
    <mergeCell ref="G17:G18"/>
    <mergeCell ref="J17:J18"/>
    <mergeCell ref="L17:L18"/>
    <mergeCell ref="B2:B3"/>
    <mergeCell ref="E2:E3"/>
    <mergeCell ref="G2:G3"/>
    <mergeCell ref="J2:J3"/>
    <mergeCell ref="L2:L3"/>
    <mergeCell ref="B7:B8"/>
    <mergeCell ref="E7:E8"/>
    <mergeCell ref="G7:G8"/>
    <mergeCell ref="J7:J8"/>
    <mergeCell ref="L7:L8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W55"/>
  <sheetViews>
    <sheetView showGridLines="0" showRowColHeaders="0" zoomScalePageLayoutView="0" workbookViewId="0" topLeftCell="A1">
      <selection activeCell="L2" sqref="L2:L3"/>
    </sheetView>
  </sheetViews>
  <sheetFormatPr defaultColWidth="9.140625" defaultRowHeight="15"/>
  <cols>
    <col min="3" max="3" width="4.421875" style="0" customWidth="1"/>
    <col min="4" max="4" width="0.71875" style="0" customWidth="1"/>
    <col min="5" max="5" width="6.57421875" style="0" customWidth="1"/>
    <col min="6" max="6" width="0.71875" style="0" customWidth="1"/>
    <col min="8" max="8" width="5.00390625" style="0" customWidth="1"/>
    <col min="9" max="9" width="0.71875" style="0" customWidth="1"/>
    <col min="11" max="11" width="0.9921875" style="0" customWidth="1"/>
    <col min="14" max="14" width="2.140625" style="0" customWidth="1"/>
    <col min="15" max="15" width="21.57421875" style="0" customWidth="1"/>
    <col min="17" max="22" width="0" style="0" hidden="1" customWidth="1"/>
    <col min="23" max="24" width="9.140625" style="0" hidden="1" customWidth="1"/>
  </cols>
  <sheetData>
    <row r="2" spans="2:23" ht="21.75" thickBot="1">
      <c r="B2" s="33">
        <v>7</v>
      </c>
      <c r="C2" s="9">
        <v>1</v>
      </c>
      <c r="D2" s="7"/>
      <c r="E2" s="34" t="s">
        <v>19</v>
      </c>
      <c r="F2" s="7"/>
      <c r="G2" s="33">
        <v>3</v>
      </c>
      <c r="H2" s="9">
        <v>1</v>
      </c>
      <c r="I2" s="7"/>
      <c r="J2" s="34" t="s">
        <v>12</v>
      </c>
      <c r="K2" s="12"/>
      <c r="L2" s="35"/>
      <c r="M2" s="15"/>
      <c r="N2" s="7"/>
      <c r="O2" s="13">
        <f>IF(W2=FALSE,"",W2)</f>
      </c>
      <c r="P2" s="7"/>
      <c r="Q2" s="7">
        <f>(B2+(C2/C3))-(G2+(H2/H3))</f>
        <v>4.25</v>
      </c>
      <c r="R2" s="7">
        <f>IF(Q2=INT(Q2),1,0)</f>
        <v>0</v>
      </c>
      <c r="S2" s="7">
        <f>_xlfn.IFERROR((L2+(M2/M3)),L2)</f>
        <v>0</v>
      </c>
      <c r="T2" s="7" t="b">
        <f>AND(L2&lt;&gt;"",M2&lt;&gt;"",M3&lt;&gt;"")</f>
        <v>0</v>
      </c>
      <c r="U2" t="b">
        <f>AND(R2=1,L2&lt;&gt;"")</f>
        <v>0</v>
      </c>
      <c r="V2" t="b">
        <f>OR(T2=TRUE,U2=TRUE)</f>
        <v>0</v>
      </c>
      <c r="W2" t="b">
        <f>IF(V2=TRUE,IF(Q2=S2,"Well Done","Try Again"))</f>
        <v>0</v>
      </c>
    </row>
    <row r="3" spans="2:20" ht="21">
      <c r="B3" s="33"/>
      <c r="C3" s="11">
        <v>2</v>
      </c>
      <c r="D3" s="7"/>
      <c r="E3" s="34"/>
      <c r="F3" s="7"/>
      <c r="G3" s="33"/>
      <c r="H3" s="11">
        <v>4</v>
      </c>
      <c r="I3" s="7"/>
      <c r="J3" s="34"/>
      <c r="K3" s="12"/>
      <c r="L3" s="35"/>
      <c r="M3" s="16"/>
      <c r="N3" s="7"/>
      <c r="O3" s="7"/>
      <c r="P3" s="7"/>
      <c r="Q3" s="7"/>
      <c r="R3" s="7"/>
      <c r="S3" s="7"/>
      <c r="T3" s="7"/>
    </row>
    <row r="6" spans="2:23" ht="21.75" thickBot="1">
      <c r="B6" s="33">
        <v>5</v>
      </c>
      <c r="C6" s="9">
        <v>1</v>
      </c>
      <c r="D6" s="7"/>
      <c r="E6" s="34" t="s">
        <v>19</v>
      </c>
      <c r="F6" s="7"/>
      <c r="G6" s="33">
        <v>4</v>
      </c>
      <c r="H6" s="9">
        <v>1</v>
      </c>
      <c r="I6" s="7"/>
      <c r="J6" s="34" t="s">
        <v>12</v>
      </c>
      <c r="K6" s="12"/>
      <c r="L6" s="35"/>
      <c r="M6" s="15"/>
      <c r="N6" s="7"/>
      <c r="O6" s="13">
        <f>IF(W6=FALSE,"",W6)</f>
      </c>
      <c r="P6" s="7"/>
      <c r="Q6" s="7">
        <f>(B6+(C6/C7))-(G6+(H6/H7))</f>
        <v>1.25</v>
      </c>
      <c r="R6" s="7">
        <f>IF(Q6=INT(Q6),1,0)</f>
        <v>0</v>
      </c>
      <c r="S6" s="7">
        <f>_xlfn.IFERROR((L6+(M6/M7)),L6)</f>
        <v>0</v>
      </c>
      <c r="T6" s="7" t="b">
        <f>AND(L6&lt;&gt;"",M6&lt;&gt;"",M7&lt;&gt;"")</f>
        <v>0</v>
      </c>
      <c r="U6" t="b">
        <f>AND(R6=1,L6&lt;&gt;"")</f>
        <v>0</v>
      </c>
      <c r="V6" t="b">
        <f>OR(T6=TRUE,U6=TRUE)</f>
        <v>0</v>
      </c>
      <c r="W6" t="b">
        <f>IF(V6=TRUE,IF(Q6=S6,"Well Done","Try Again"))</f>
        <v>0</v>
      </c>
    </row>
    <row r="7" spans="2:20" ht="21">
      <c r="B7" s="33"/>
      <c r="C7" s="11">
        <v>2</v>
      </c>
      <c r="D7" s="7"/>
      <c r="E7" s="34"/>
      <c r="F7" s="7"/>
      <c r="G7" s="33"/>
      <c r="H7" s="11">
        <v>4</v>
      </c>
      <c r="I7" s="7"/>
      <c r="J7" s="34"/>
      <c r="K7" s="12"/>
      <c r="L7" s="35"/>
      <c r="M7" s="16"/>
      <c r="N7" s="7"/>
      <c r="O7" s="7"/>
      <c r="P7" s="7"/>
      <c r="Q7" s="7"/>
      <c r="R7" s="7"/>
      <c r="S7" s="7"/>
      <c r="T7" s="7"/>
    </row>
    <row r="10" spans="2:23" ht="21.75" thickBot="1">
      <c r="B10" s="33">
        <v>3</v>
      </c>
      <c r="C10" s="9">
        <v>1</v>
      </c>
      <c r="D10" s="7"/>
      <c r="E10" s="34" t="s">
        <v>19</v>
      </c>
      <c r="F10" s="7"/>
      <c r="G10" s="33">
        <v>1</v>
      </c>
      <c r="H10" s="9">
        <v>1</v>
      </c>
      <c r="I10" s="7"/>
      <c r="J10" s="34" t="s">
        <v>12</v>
      </c>
      <c r="K10" s="12"/>
      <c r="L10" s="35"/>
      <c r="M10" s="15"/>
      <c r="N10" s="7"/>
      <c r="O10" s="13">
        <f>IF(W10=FALSE,"",W10)</f>
      </c>
      <c r="P10" s="7"/>
      <c r="Q10" s="7">
        <f>(B10+(C10/C11))-(G10+(H10/H11))</f>
        <v>2.25</v>
      </c>
      <c r="R10" s="7">
        <f>IF(Q10=INT(Q10),1,0)</f>
        <v>0</v>
      </c>
      <c r="S10" s="7">
        <f>_xlfn.IFERROR((L10+(M10/M11)),L10)</f>
        <v>0</v>
      </c>
      <c r="T10" s="7" t="b">
        <f>AND(L10&lt;&gt;"",M10&lt;&gt;"",M11&lt;&gt;"")</f>
        <v>0</v>
      </c>
      <c r="U10" t="b">
        <f>AND(R10=1,L10&lt;&gt;"")</f>
        <v>0</v>
      </c>
      <c r="V10" t="b">
        <f>OR(T10=TRUE,U10=TRUE)</f>
        <v>0</v>
      </c>
      <c r="W10" t="b">
        <f>IF(V10=TRUE,IF(Q10=S10,"Well Done","Try Again"))</f>
        <v>0</v>
      </c>
    </row>
    <row r="11" spans="2:20" ht="21">
      <c r="B11" s="33"/>
      <c r="C11" s="11">
        <v>2</v>
      </c>
      <c r="D11" s="7"/>
      <c r="E11" s="34"/>
      <c r="F11" s="7"/>
      <c r="G11" s="33"/>
      <c r="H11" s="11">
        <v>4</v>
      </c>
      <c r="I11" s="7"/>
      <c r="J11" s="34"/>
      <c r="K11" s="12"/>
      <c r="L11" s="35"/>
      <c r="M11" s="16"/>
      <c r="N11" s="7"/>
      <c r="O11" s="7"/>
      <c r="P11" s="7"/>
      <c r="Q11" s="7"/>
      <c r="R11" s="7"/>
      <c r="S11" s="7"/>
      <c r="T11" s="7"/>
    </row>
    <row r="14" spans="2:23" ht="21.75" thickBot="1">
      <c r="B14" s="33">
        <v>3</v>
      </c>
      <c r="C14" s="9">
        <v>3</v>
      </c>
      <c r="D14" s="7"/>
      <c r="E14" s="34" t="s">
        <v>19</v>
      </c>
      <c r="F14" s="7"/>
      <c r="G14" s="33">
        <v>2</v>
      </c>
      <c r="H14" s="9">
        <v>1</v>
      </c>
      <c r="I14" s="7"/>
      <c r="J14" s="34" t="s">
        <v>12</v>
      </c>
      <c r="K14" s="12"/>
      <c r="L14" s="35"/>
      <c r="M14" s="15"/>
      <c r="N14" s="7"/>
      <c r="O14" s="13">
        <f>IF(W14=FALSE,"",W14)</f>
      </c>
      <c r="P14" s="7"/>
      <c r="Q14" s="7">
        <f>(B14+(C14/C15))-(G14+(H14/H15))</f>
        <v>1.5</v>
      </c>
      <c r="R14" s="7">
        <f>IF(Q14=INT(Q14),1,0)</f>
        <v>0</v>
      </c>
      <c r="S14" s="7">
        <f>_xlfn.IFERROR((L14+(M14/M15)),L14)</f>
        <v>0</v>
      </c>
      <c r="T14" s="7" t="b">
        <f>AND(L14&lt;&gt;"",M14&lt;&gt;"",M15&lt;&gt;"")</f>
        <v>0</v>
      </c>
      <c r="U14" t="b">
        <f>AND(R14=1,L14&lt;&gt;"")</f>
        <v>0</v>
      </c>
      <c r="V14" t="b">
        <f>OR(T14=TRUE,U14=TRUE)</f>
        <v>0</v>
      </c>
      <c r="W14" t="b">
        <f>IF(V14=TRUE,IF(Q14=S14,"Well Done","Try Again"))</f>
        <v>0</v>
      </c>
    </row>
    <row r="15" spans="2:20" ht="21">
      <c r="B15" s="33"/>
      <c r="C15" s="11">
        <v>4</v>
      </c>
      <c r="D15" s="7"/>
      <c r="E15" s="34"/>
      <c r="F15" s="7"/>
      <c r="G15" s="33"/>
      <c r="H15" s="11">
        <v>4</v>
      </c>
      <c r="I15" s="7"/>
      <c r="J15" s="34"/>
      <c r="K15" s="12"/>
      <c r="L15" s="35"/>
      <c r="M15" s="16"/>
      <c r="N15" s="7"/>
      <c r="O15" s="7"/>
      <c r="P15" s="7"/>
      <c r="Q15" s="7"/>
      <c r="R15" s="7"/>
      <c r="S15" s="7"/>
      <c r="T15" s="7"/>
    </row>
    <row r="18" spans="2:23" ht="21.75" thickBot="1">
      <c r="B18" s="33">
        <v>8</v>
      </c>
      <c r="C18" s="9">
        <v>3</v>
      </c>
      <c r="D18" s="7"/>
      <c r="E18" s="34" t="s">
        <v>19</v>
      </c>
      <c r="F18" s="7"/>
      <c r="G18" s="33">
        <v>5</v>
      </c>
      <c r="H18" s="9">
        <v>1</v>
      </c>
      <c r="I18" s="7"/>
      <c r="J18" s="34" t="s">
        <v>12</v>
      </c>
      <c r="K18" s="12"/>
      <c r="L18" s="35"/>
      <c r="M18" s="15"/>
      <c r="N18" s="7"/>
      <c r="O18" s="13">
        <f>IF(W18=FALSE,"",W18)</f>
      </c>
      <c r="P18" s="7"/>
      <c r="Q18" s="7">
        <f>(B18+(C18/C19))-(G18+(H18/H19))</f>
        <v>3.5</v>
      </c>
      <c r="R18" s="7">
        <f>IF(Q18=INT(Q18),1,0)</f>
        <v>0</v>
      </c>
      <c r="S18" s="7">
        <f>_xlfn.IFERROR((L18+(M18/M19)),L18)</f>
        <v>0</v>
      </c>
      <c r="T18" s="7" t="b">
        <f>AND(L18&lt;&gt;"",M18&lt;&gt;"",M19&lt;&gt;"")</f>
        <v>0</v>
      </c>
      <c r="U18" t="b">
        <f>AND(R18=1,L18&lt;&gt;"")</f>
        <v>0</v>
      </c>
      <c r="V18" t="b">
        <f>OR(T18=TRUE,U18=TRUE)</f>
        <v>0</v>
      </c>
      <c r="W18" t="b">
        <f>IF(V18=TRUE,IF(Q18=S18,"Well Done","Try Again"))</f>
        <v>0</v>
      </c>
    </row>
    <row r="19" spans="2:20" ht="21">
      <c r="B19" s="33"/>
      <c r="C19" s="11">
        <v>4</v>
      </c>
      <c r="D19" s="7"/>
      <c r="E19" s="34"/>
      <c r="F19" s="7"/>
      <c r="G19" s="33"/>
      <c r="H19" s="11">
        <v>4</v>
      </c>
      <c r="I19" s="7"/>
      <c r="J19" s="34"/>
      <c r="K19" s="12"/>
      <c r="L19" s="35"/>
      <c r="M19" s="16"/>
      <c r="N19" s="7"/>
      <c r="O19" s="7"/>
      <c r="P19" s="7"/>
      <c r="Q19" s="7"/>
      <c r="R19" s="7"/>
      <c r="S19" s="7"/>
      <c r="T19" s="7"/>
    </row>
    <row r="22" spans="2:23" ht="21.75" thickBot="1">
      <c r="B22" s="33">
        <v>11</v>
      </c>
      <c r="C22" s="9">
        <v>3</v>
      </c>
      <c r="D22" s="7"/>
      <c r="E22" s="34" t="s">
        <v>19</v>
      </c>
      <c r="F22" s="7"/>
      <c r="G22" s="33">
        <v>2</v>
      </c>
      <c r="H22" s="9">
        <v>1</v>
      </c>
      <c r="I22" s="7"/>
      <c r="J22" s="34" t="s">
        <v>12</v>
      </c>
      <c r="K22" s="12"/>
      <c r="L22" s="35"/>
      <c r="M22" s="15"/>
      <c r="N22" s="7"/>
      <c r="O22" s="13">
        <f>IF(W22=FALSE,"",W22)</f>
      </c>
      <c r="P22" s="7"/>
      <c r="Q22" s="7">
        <f>(B22+(C22/C23))-(G22+(H22/H23))</f>
        <v>9.25</v>
      </c>
      <c r="R22" s="7">
        <f>IF(Q22=INT(Q22),1,0)</f>
        <v>0</v>
      </c>
      <c r="S22" s="7">
        <f>_xlfn.IFERROR((L22+(M22/M23)),L22)</f>
        <v>0</v>
      </c>
      <c r="T22" s="7" t="b">
        <f>AND(L22&lt;&gt;"",M22&lt;&gt;"",M23&lt;&gt;"")</f>
        <v>0</v>
      </c>
      <c r="U22" t="b">
        <f>AND(R22=1,L22&lt;&gt;"")</f>
        <v>0</v>
      </c>
      <c r="V22" t="b">
        <f>OR(T22=TRUE,U22=TRUE)</f>
        <v>0</v>
      </c>
      <c r="W22" t="b">
        <f>IF(V22=TRUE,IF(Q22=S22,"Well Done","Try Again"))</f>
        <v>0</v>
      </c>
    </row>
    <row r="23" spans="2:20" ht="21">
      <c r="B23" s="33"/>
      <c r="C23" s="11">
        <v>4</v>
      </c>
      <c r="D23" s="7"/>
      <c r="E23" s="34"/>
      <c r="F23" s="7"/>
      <c r="G23" s="33"/>
      <c r="H23" s="11">
        <v>2</v>
      </c>
      <c r="I23" s="7"/>
      <c r="J23" s="34"/>
      <c r="K23" s="12"/>
      <c r="L23" s="35"/>
      <c r="M23" s="16"/>
      <c r="N23" s="7"/>
      <c r="O23" s="7"/>
      <c r="P23" s="7"/>
      <c r="Q23" s="7"/>
      <c r="R23" s="7"/>
      <c r="S23" s="7"/>
      <c r="T23" s="7"/>
    </row>
    <row r="26" spans="2:23" ht="21.75" thickBot="1">
      <c r="B26" s="33">
        <v>12</v>
      </c>
      <c r="C26" s="9">
        <v>3</v>
      </c>
      <c r="D26" s="7"/>
      <c r="E26" s="34" t="s">
        <v>19</v>
      </c>
      <c r="F26" s="7"/>
      <c r="G26" s="33">
        <v>9</v>
      </c>
      <c r="H26" s="9">
        <v>1</v>
      </c>
      <c r="I26" s="7"/>
      <c r="J26" s="34" t="s">
        <v>12</v>
      </c>
      <c r="K26" s="12"/>
      <c r="L26" s="35"/>
      <c r="M26" s="15"/>
      <c r="N26" s="7"/>
      <c r="O26" s="13">
        <f>IF(W26=FALSE,"",W26)</f>
      </c>
      <c r="P26" s="7"/>
      <c r="Q26" s="7">
        <f>(B26+(C26/C27))-(G26+(H26/H27))</f>
        <v>3.25</v>
      </c>
      <c r="R26" s="7">
        <f>IF(Q26=INT(Q26),1,0)</f>
        <v>0</v>
      </c>
      <c r="S26" s="7">
        <f>_xlfn.IFERROR((L26+(M26/M27)),L26)</f>
        <v>0</v>
      </c>
      <c r="T26" s="7" t="b">
        <f>AND(L26&lt;&gt;"",M26&lt;&gt;"",M27&lt;&gt;"")</f>
        <v>0</v>
      </c>
      <c r="U26" t="b">
        <f>AND(R26=1,L26&lt;&gt;"")</f>
        <v>0</v>
      </c>
      <c r="V26" t="b">
        <f>OR(T26=TRUE,U26=TRUE)</f>
        <v>0</v>
      </c>
      <c r="W26" t="b">
        <f>IF(V26=TRUE,IF(Q26=S26,"Well Done","Try Again"))</f>
        <v>0</v>
      </c>
    </row>
    <row r="27" spans="2:20" ht="21">
      <c r="B27" s="33"/>
      <c r="C27" s="11">
        <v>4</v>
      </c>
      <c r="D27" s="7"/>
      <c r="E27" s="34"/>
      <c r="F27" s="7"/>
      <c r="G27" s="33"/>
      <c r="H27" s="11">
        <v>2</v>
      </c>
      <c r="I27" s="7"/>
      <c r="J27" s="34"/>
      <c r="K27" s="12"/>
      <c r="L27" s="35"/>
      <c r="M27" s="16"/>
      <c r="N27" s="7"/>
      <c r="O27" s="7"/>
      <c r="P27" s="7"/>
      <c r="Q27" s="7"/>
      <c r="R27" s="7"/>
      <c r="S27" s="7"/>
      <c r="T27" s="7"/>
    </row>
    <row r="30" spans="2:23" ht="21.75" thickBot="1">
      <c r="B30" s="33">
        <v>8</v>
      </c>
      <c r="C30" s="9">
        <v>1</v>
      </c>
      <c r="D30" s="7"/>
      <c r="E30" s="34" t="s">
        <v>19</v>
      </c>
      <c r="F30" s="7"/>
      <c r="G30" s="33">
        <v>1</v>
      </c>
      <c r="H30" s="9">
        <v>1</v>
      </c>
      <c r="I30" s="7"/>
      <c r="J30" s="34" t="s">
        <v>12</v>
      </c>
      <c r="K30" s="12"/>
      <c r="L30" s="35"/>
      <c r="M30" s="15"/>
      <c r="N30" s="7"/>
      <c r="O30" s="13">
        <f>IF(W30=FALSE,"",W30)</f>
      </c>
      <c r="P30" s="7"/>
      <c r="Q30" s="7">
        <f>(B30+(C30/C31))-(G30+(H30/H31))</f>
        <v>7.25</v>
      </c>
      <c r="R30" s="7">
        <f>IF(Q30=INT(Q30),1,0)</f>
        <v>0</v>
      </c>
      <c r="S30" s="7">
        <f>_xlfn.IFERROR((L30+(M30/M31)),L30)</f>
        <v>0</v>
      </c>
      <c r="T30" s="7" t="b">
        <f>AND(L30&lt;&gt;"",M30&lt;&gt;"",M31&lt;&gt;"")</f>
        <v>0</v>
      </c>
      <c r="U30" t="b">
        <f>AND(R30=1,L30&lt;&gt;"")</f>
        <v>0</v>
      </c>
      <c r="V30" t="b">
        <f>OR(T30=TRUE,U30=TRUE)</f>
        <v>0</v>
      </c>
      <c r="W30" t="b">
        <f>IF(V30=TRUE,IF(Q30=S30,"Well Done","Try Again"))</f>
        <v>0</v>
      </c>
    </row>
    <row r="31" spans="2:20" ht="21">
      <c r="B31" s="33"/>
      <c r="C31" s="11">
        <v>2</v>
      </c>
      <c r="D31" s="7"/>
      <c r="E31" s="34"/>
      <c r="F31" s="7"/>
      <c r="G31" s="33"/>
      <c r="H31" s="11">
        <v>4</v>
      </c>
      <c r="I31" s="7"/>
      <c r="J31" s="34"/>
      <c r="K31" s="12"/>
      <c r="L31" s="35"/>
      <c r="M31" s="16"/>
      <c r="N31" s="7"/>
      <c r="O31" s="7"/>
      <c r="P31" s="7"/>
      <c r="Q31" s="7"/>
      <c r="R31" s="7"/>
      <c r="S31" s="7"/>
      <c r="T31" s="7"/>
    </row>
    <row r="34" spans="2:23" ht="21.75" thickBot="1">
      <c r="B34" s="33">
        <v>5</v>
      </c>
      <c r="C34" s="9">
        <v>3</v>
      </c>
      <c r="D34" s="7"/>
      <c r="E34" s="34" t="s">
        <v>19</v>
      </c>
      <c r="F34" s="7"/>
      <c r="G34" s="33">
        <v>2</v>
      </c>
      <c r="H34" s="9">
        <v>1</v>
      </c>
      <c r="I34" s="7"/>
      <c r="J34" s="34" t="s">
        <v>12</v>
      </c>
      <c r="K34" s="12"/>
      <c r="L34" s="35"/>
      <c r="M34" s="15"/>
      <c r="N34" s="7"/>
      <c r="O34" s="13">
        <f>IF(W34=FALSE,"",W34)</f>
      </c>
      <c r="P34" s="7"/>
      <c r="Q34" s="7">
        <f>(B34+(C34/C35))-(G34+(H34/H35))</f>
        <v>3.5</v>
      </c>
      <c r="R34" s="7">
        <f>IF(Q34=INT(Q34),1,0)</f>
        <v>0</v>
      </c>
      <c r="S34" s="7">
        <f>_xlfn.IFERROR((L34+(M34/M35)),L34)</f>
        <v>0</v>
      </c>
      <c r="T34" s="7" t="b">
        <f>AND(L34&lt;&gt;"",M34&lt;&gt;"",M35&lt;&gt;"")</f>
        <v>0</v>
      </c>
      <c r="U34" t="b">
        <f>AND(R34=1,L34&lt;&gt;"")</f>
        <v>0</v>
      </c>
      <c r="V34" t="b">
        <f>OR(T34=TRUE,U34=TRUE)</f>
        <v>0</v>
      </c>
      <c r="W34" t="b">
        <f>IF(V34=TRUE,IF(Q34=S34,"Well Done","Try Again"))</f>
        <v>0</v>
      </c>
    </row>
    <row r="35" spans="2:20" ht="21">
      <c r="B35" s="33"/>
      <c r="C35" s="11">
        <v>4</v>
      </c>
      <c r="D35" s="7"/>
      <c r="E35" s="34"/>
      <c r="F35" s="7"/>
      <c r="G35" s="33"/>
      <c r="H35" s="11">
        <v>4</v>
      </c>
      <c r="I35" s="7"/>
      <c r="J35" s="34"/>
      <c r="K35" s="12"/>
      <c r="L35" s="35"/>
      <c r="M35" s="16"/>
      <c r="N35" s="7"/>
      <c r="O35" s="7"/>
      <c r="P35" s="7"/>
      <c r="Q35" s="7"/>
      <c r="R35" s="7"/>
      <c r="S35" s="7"/>
      <c r="T35" s="7"/>
    </row>
    <row r="38" spans="2:23" ht="21.75" thickBot="1">
      <c r="B38" s="33">
        <v>6</v>
      </c>
      <c r="C38" s="9">
        <v>1</v>
      </c>
      <c r="D38" s="7"/>
      <c r="E38" s="34" t="s">
        <v>19</v>
      </c>
      <c r="F38" s="7"/>
      <c r="G38" s="33">
        <v>3</v>
      </c>
      <c r="H38" s="9">
        <v>1</v>
      </c>
      <c r="I38" s="7"/>
      <c r="J38" s="34" t="s">
        <v>12</v>
      </c>
      <c r="K38" s="12"/>
      <c r="L38" s="35"/>
      <c r="M38" s="15"/>
      <c r="N38" s="7"/>
      <c r="O38" s="13">
        <f>IF(W38=FALSE,"",W38)</f>
      </c>
      <c r="P38" s="7"/>
      <c r="Q38" s="7">
        <f>(B38+(C38/C39))-(G38+(H38/H39))</f>
        <v>3.25</v>
      </c>
      <c r="R38" s="7">
        <f>IF(Q38=INT(Q38),1,0)</f>
        <v>0</v>
      </c>
      <c r="S38" s="7">
        <f>_xlfn.IFERROR((L38+(M38/M39)),L38)</f>
        <v>0</v>
      </c>
      <c r="T38" s="7" t="b">
        <f>AND(L38&lt;&gt;"",M38&lt;&gt;"",M39&lt;&gt;"")</f>
        <v>0</v>
      </c>
      <c r="U38" t="b">
        <f>AND(R38=1,L38&lt;&gt;"")</f>
        <v>0</v>
      </c>
      <c r="V38" t="b">
        <f>OR(T38=TRUE,U38=TRUE)</f>
        <v>0</v>
      </c>
      <c r="W38" t="b">
        <f>IF(V38=TRUE,IF(Q38=S38,"Well Done","Try Again"))</f>
        <v>0</v>
      </c>
    </row>
    <row r="39" spans="2:20" ht="21">
      <c r="B39" s="33"/>
      <c r="C39" s="11">
        <v>2</v>
      </c>
      <c r="D39" s="7"/>
      <c r="E39" s="34"/>
      <c r="F39" s="7"/>
      <c r="G39" s="33"/>
      <c r="H39" s="11">
        <v>4</v>
      </c>
      <c r="I39" s="7"/>
      <c r="J39" s="34"/>
      <c r="K39" s="12"/>
      <c r="L39" s="35"/>
      <c r="M39" s="16"/>
      <c r="N39" s="7"/>
      <c r="O39" s="7"/>
      <c r="P39" s="7"/>
      <c r="Q39" s="7"/>
      <c r="R39" s="7"/>
      <c r="S39" s="7"/>
      <c r="T39" s="7"/>
    </row>
    <row r="42" spans="2:23" ht="21.75" thickBot="1">
      <c r="B42" s="33">
        <v>14</v>
      </c>
      <c r="C42" s="9">
        <v>3</v>
      </c>
      <c r="D42" s="7"/>
      <c r="E42" s="34" t="s">
        <v>19</v>
      </c>
      <c r="F42" s="7"/>
      <c r="G42" s="33">
        <v>4</v>
      </c>
      <c r="H42" s="9">
        <v>1</v>
      </c>
      <c r="I42" s="7"/>
      <c r="J42" s="34" t="s">
        <v>12</v>
      </c>
      <c r="K42" s="12"/>
      <c r="L42" s="35"/>
      <c r="M42" s="15"/>
      <c r="N42" s="7"/>
      <c r="O42" s="13">
        <f>IF(W42=FALSE,"",W42)</f>
      </c>
      <c r="P42" s="7"/>
      <c r="Q42" s="7">
        <f>(B42+(C42/C43))-(G42+(H42/H43))</f>
        <v>10.5</v>
      </c>
      <c r="R42" s="7">
        <f>IF(Q42=INT(Q42),1,0)</f>
        <v>0</v>
      </c>
      <c r="S42" s="7">
        <f>_xlfn.IFERROR((L42+(M42/M43)),L42)</f>
        <v>0</v>
      </c>
      <c r="T42" s="7" t="b">
        <f>AND(L42&lt;&gt;"",M42&lt;&gt;"",M43&lt;&gt;"")</f>
        <v>0</v>
      </c>
      <c r="U42" t="b">
        <f>AND(R42=1,L42&lt;&gt;"")</f>
        <v>0</v>
      </c>
      <c r="V42" t="b">
        <f>OR(T42=TRUE,U42=TRUE)</f>
        <v>0</v>
      </c>
      <c r="W42" t="b">
        <f>IF(V42=TRUE,IF(Q42=S42,"Well Done","Try Again"))</f>
        <v>0</v>
      </c>
    </row>
    <row r="43" spans="2:20" ht="21">
      <c r="B43" s="33"/>
      <c r="C43" s="11">
        <v>4</v>
      </c>
      <c r="D43" s="7"/>
      <c r="E43" s="34"/>
      <c r="F43" s="7"/>
      <c r="G43" s="33"/>
      <c r="H43" s="11">
        <v>4</v>
      </c>
      <c r="I43" s="7"/>
      <c r="J43" s="34"/>
      <c r="K43" s="12"/>
      <c r="L43" s="35"/>
      <c r="M43" s="16"/>
      <c r="N43" s="7"/>
      <c r="O43" s="7"/>
      <c r="P43" s="7"/>
      <c r="Q43" s="7"/>
      <c r="R43" s="7"/>
      <c r="S43" s="7"/>
      <c r="T43" s="7"/>
    </row>
    <row r="46" spans="2:23" ht="21.75" thickBot="1">
      <c r="B46" s="33">
        <v>23</v>
      </c>
      <c r="C46" s="9">
        <v>1</v>
      </c>
      <c r="D46" s="7"/>
      <c r="E46" s="34" t="s">
        <v>19</v>
      </c>
      <c r="F46" s="7"/>
      <c r="G46" s="33">
        <v>15</v>
      </c>
      <c r="H46" s="9">
        <v>1</v>
      </c>
      <c r="I46" s="7"/>
      <c r="J46" s="34" t="s">
        <v>12</v>
      </c>
      <c r="K46" s="12"/>
      <c r="L46" s="35"/>
      <c r="M46" s="15"/>
      <c r="N46" s="7"/>
      <c r="O46" s="13">
        <f>IF(W46=FALSE,"",W46)</f>
      </c>
      <c r="P46" s="7"/>
      <c r="Q46" s="7">
        <f>(B46+(C46/C47))-(G46+(H46/H47))</f>
        <v>8.25</v>
      </c>
      <c r="R46" s="7">
        <f>IF(Q46=INT(Q46),1,0)</f>
        <v>0</v>
      </c>
      <c r="S46" s="7">
        <f>_xlfn.IFERROR((L46+(M46/M47)),L46)</f>
        <v>0</v>
      </c>
      <c r="T46" s="7" t="b">
        <f>AND(L46&lt;&gt;"",M46&lt;&gt;"",M47&lt;&gt;"")</f>
        <v>0</v>
      </c>
      <c r="U46" t="b">
        <f>AND(R46=1,L46&lt;&gt;"")</f>
        <v>0</v>
      </c>
      <c r="V46" t="b">
        <f>OR(T46=TRUE,U46=TRUE)</f>
        <v>0</v>
      </c>
      <c r="W46" t="b">
        <f>IF(V46=TRUE,IF(Q46=S46,"Well Done","Try Again"))</f>
        <v>0</v>
      </c>
    </row>
    <row r="47" spans="2:20" ht="21">
      <c r="B47" s="33"/>
      <c r="C47" s="11">
        <v>2</v>
      </c>
      <c r="D47" s="7"/>
      <c r="E47" s="34"/>
      <c r="F47" s="7"/>
      <c r="G47" s="33"/>
      <c r="H47" s="11">
        <v>4</v>
      </c>
      <c r="I47" s="7"/>
      <c r="J47" s="34"/>
      <c r="K47" s="12"/>
      <c r="L47" s="35"/>
      <c r="M47" s="16"/>
      <c r="N47" s="7"/>
      <c r="O47" s="7"/>
      <c r="P47" s="7"/>
      <c r="Q47" s="7"/>
      <c r="R47" s="7"/>
      <c r="S47" s="7"/>
      <c r="T47" s="7"/>
    </row>
    <row r="50" spans="2:23" ht="21.75" thickBot="1">
      <c r="B50" s="33">
        <v>43</v>
      </c>
      <c r="C50" s="9">
        <v>1</v>
      </c>
      <c r="D50" s="7"/>
      <c r="E50" s="34" t="s">
        <v>19</v>
      </c>
      <c r="F50" s="7"/>
      <c r="G50" s="33">
        <v>13</v>
      </c>
      <c r="H50" s="9">
        <v>1</v>
      </c>
      <c r="I50" s="7"/>
      <c r="J50" s="34" t="s">
        <v>12</v>
      </c>
      <c r="K50" s="12"/>
      <c r="L50" s="35"/>
      <c r="M50" s="15"/>
      <c r="N50" s="7"/>
      <c r="O50" s="13">
        <f>IF(W50=FALSE,"",W50)</f>
      </c>
      <c r="P50" s="7"/>
      <c r="Q50" s="7">
        <f>(B50+(C50/C51))-(G50+(H50/H51))</f>
        <v>30.25</v>
      </c>
      <c r="R50" s="7">
        <f>IF(Q50=INT(Q50),1,0)</f>
        <v>0</v>
      </c>
      <c r="S50" s="7">
        <f>_xlfn.IFERROR((L50+(M50/M51)),L50)</f>
        <v>0</v>
      </c>
      <c r="T50" s="7" t="b">
        <f>AND(L50&lt;&gt;"",M50&lt;&gt;"",M51&lt;&gt;"")</f>
        <v>0</v>
      </c>
      <c r="U50" t="b">
        <f>AND(R50=1,L50&lt;&gt;"")</f>
        <v>0</v>
      </c>
      <c r="V50" t="b">
        <f>OR(T50=TRUE,U50=TRUE)</f>
        <v>0</v>
      </c>
      <c r="W50" t="b">
        <f>IF(V50=TRUE,IF(Q50=S50,"Well Done","Try Again"))</f>
        <v>0</v>
      </c>
    </row>
    <row r="51" spans="2:20" ht="21">
      <c r="B51" s="33"/>
      <c r="C51" s="11">
        <v>2</v>
      </c>
      <c r="D51" s="7"/>
      <c r="E51" s="34"/>
      <c r="F51" s="7"/>
      <c r="G51" s="33"/>
      <c r="H51" s="11">
        <v>4</v>
      </c>
      <c r="I51" s="7"/>
      <c r="J51" s="34"/>
      <c r="K51" s="12"/>
      <c r="L51" s="35"/>
      <c r="M51" s="16"/>
      <c r="N51" s="7"/>
      <c r="O51" s="7"/>
      <c r="P51" s="7"/>
      <c r="Q51" s="7"/>
      <c r="R51" s="7"/>
      <c r="S51" s="7"/>
      <c r="T51" s="7"/>
    </row>
    <row r="54" spans="2:23" ht="21.75" thickBot="1">
      <c r="B54" s="33">
        <v>52</v>
      </c>
      <c r="C54" s="9">
        <v>1</v>
      </c>
      <c r="D54" s="7"/>
      <c r="E54" s="34" t="s">
        <v>19</v>
      </c>
      <c r="F54" s="7"/>
      <c r="G54" s="33">
        <v>14</v>
      </c>
      <c r="H54" s="9">
        <v>1</v>
      </c>
      <c r="I54" s="7"/>
      <c r="J54" s="34" t="s">
        <v>12</v>
      </c>
      <c r="K54" s="12"/>
      <c r="L54" s="35"/>
      <c r="M54" s="15"/>
      <c r="N54" s="7"/>
      <c r="O54" s="13">
        <f>IF(W54=FALSE,"",W54)</f>
      </c>
      <c r="P54" s="7"/>
      <c r="Q54" s="7">
        <f>(B54+(C54/C55))-(G54+(H54/H55))</f>
        <v>38</v>
      </c>
      <c r="R54" s="7">
        <f>IF(Q54=INT(Q54),1,0)</f>
        <v>1</v>
      </c>
      <c r="S54" s="7">
        <f>_xlfn.IFERROR((L54+(M54/M55)),L54)</f>
        <v>0</v>
      </c>
      <c r="T54" s="7" t="b">
        <f>AND(L54&lt;&gt;"",M54&lt;&gt;"",M55&lt;&gt;"")</f>
        <v>0</v>
      </c>
      <c r="U54" t="b">
        <f>AND(R54=1,L54&lt;&gt;"")</f>
        <v>0</v>
      </c>
      <c r="V54" t="b">
        <f>OR(T54=TRUE,U54=TRUE)</f>
        <v>0</v>
      </c>
      <c r="W54" t="b">
        <f>IF(V54=TRUE,IF(Q54=S54,"Well Done","Try Again"))</f>
        <v>0</v>
      </c>
    </row>
    <row r="55" spans="2:20" ht="21">
      <c r="B55" s="33"/>
      <c r="C55" s="11">
        <v>4</v>
      </c>
      <c r="D55" s="7"/>
      <c r="E55" s="34"/>
      <c r="F55" s="7"/>
      <c r="G55" s="33"/>
      <c r="H55" s="11">
        <v>4</v>
      </c>
      <c r="I55" s="7"/>
      <c r="J55" s="34"/>
      <c r="K55" s="12"/>
      <c r="L55" s="35"/>
      <c r="M55" s="16"/>
      <c r="N55" s="7"/>
      <c r="O55" s="7"/>
      <c r="P55" s="7"/>
      <c r="Q55" s="7"/>
      <c r="R55" s="7"/>
      <c r="S55" s="7"/>
      <c r="T55" s="7"/>
    </row>
  </sheetData>
  <sheetProtection password="AC5B" sheet="1" objects="1" scenarios="1" selectLockedCells="1"/>
  <mergeCells count="70">
    <mergeCell ref="B50:B51"/>
    <mergeCell ref="E50:E51"/>
    <mergeCell ref="G50:G51"/>
    <mergeCell ref="J50:J51"/>
    <mergeCell ref="L50:L51"/>
    <mergeCell ref="B54:B55"/>
    <mergeCell ref="E54:E55"/>
    <mergeCell ref="G54:G55"/>
    <mergeCell ref="J54:J55"/>
    <mergeCell ref="L54:L55"/>
    <mergeCell ref="B42:B43"/>
    <mergeCell ref="E42:E43"/>
    <mergeCell ref="G42:G43"/>
    <mergeCell ref="J42:J43"/>
    <mergeCell ref="L42:L43"/>
    <mergeCell ref="B46:B47"/>
    <mergeCell ref="E46:E47"/>
    <mergeCell ref="G46:G47"/>
    <mergeCell ref="J46:J47"/>
    <mergeCell ref="L46:L47"/>
    <mergeCell ref="B34:B35"/>
    <mergeCell ref="E34:E35"/>
    <mergeCell ref="G34:G35"/>
    <mergeCell ref="J34:J35"/>
    <mergeCell ref="L34:L35"/>
    <mergeCell ref="B38:B39"/>
    <mergeCell ref="E38:E39"/>
    <mergeCell ref="G38:G39"/>
    <mergeCell ref="J38:J39"/>
    <mergeCell ref="L38:L39"/>
    <mergeCell ref="B26:B27"/>
    <mergeCell ref="E26:E27"/>
    <mergeCell ref="G26:G27"/>
    <mergeCell ref="J26:J27"/>
    <mergeCell ref="L26:L27"/>
    <mergeCell ref="B30:B31"/>
    <mergeCell ref="E30:E31"/>
    <mergeCell ref="G30:G31"/>
    <mergeCell ref="J30:J31"/>
    <mergeCell ref="L30:L31"/>
    <mergeCell ref="B18:B19"/>
    <mergeCell ref="E18:E19"/>
    <mergeCell ref="G18:G19"/>
    <mergeCell ref="J18:J19"/>
    <mergeCell ref="L18:L19"/>
    <mergeCell ref="B22:B23"/>
    <mergeCell ref="E22:E23"/>
    <mergeCell ref="G22:G23"/>
    <mergeCell ref="J22:J23"/>
    <mergeCell ref="L22:L23"/>
    <mergeCell ref="B10:B11"/>
    <mergeCell ref="E10:E11"/>
    <mergeCell ref="G10:G11"/>
    <mergeCell ref="J10:J11"/>
    <mergeCell ref="L10:L11"/>
    <mergeCell ref="B14:B15"/>
    <mergeCell ref="E14:E15"/>
    <mergeCell ref="G14:G15"/>
    <mergeCell ref="J14:J15"/>
    <mergeCell ref="L14:L15"/>
    <mergeCell ref="B2:B3"/>
    <mergeCell ref="E2:E3"/>
    <mergeCell ref="G2:G3"/>
    <mergeCell ref="J2:J3"/>
    <mergeCell ref="L2:L3"/>
    <mergeCell ref="B6:B7"/>
    <mergeCell ref="E6:E7"/>
    <mergeCell ref="G6:G7"/>
    <mergeCell ref="J6:J7"/>
    <mergeCell ref="L6:L7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3:N14"/>
  <sheetViews>
    <sheetView showGridLines="0" showRowColHeaders="0" zoomScalePageLayoutView="0" workbookViewId="0" topLeftCell="A1">
      <selection activeCell="E7" sqref="E7"/>
    </sheetView>
  </sheetViews>
  <sheetFormatPr defaultColWidth="9.140625" defaultRowHeight="15"/>
  <cols>
    <col min="4" max="4" width="2.140625" style="0" customWidth="1"/>
    <col min="5" max="5" width="7.421875" style="0" customWidth="1"/>
    <col min="6" max="6" width="2.140625" style="0" customWidth="1"/>
    <col min="7" max="7" width="7.421875" style="0" customWidth="1"/>
    <col min="8" max="8" width="2.140625" style="0" customWidth="1"/>
    <col min="9" max="9" width="7.421875" style="0" customWidth="1"/>
    <col min="10" max="10" width="2.140625" style="0" customWidth="1"/>
    <col min="11" max="11" width="7.421875" style="0" customWidth="1"/>
    <col min="12" max="12" width="2.140625" style="0" customWidth="1"/>
    <col min="13" max="13" width="7.421875" style="0" customWidth="1"/>
    <col min="14" max="14" width="2.140625" style="0" customWidth="1"/>
  </cols>
  <sheetData>
    <row r="3" spans="5:13" ht="32.25" thickBot="1">
      <c r="E3" s="17">
        <v>1</v>
      </c>
      <c r="G3" s="17">
        <v>3</v>
      </c>
      <c r="I3" s="17">
        <v>1</v>
      </c>
      <c r="K3" s="17">
        <v>5</v>
      </c>
      <c r="M3" s="17">
        <v>3</v>
      </c>
    </row>
    <row r="4" spans="5:13" ht="31.5">
      <c r="E4" s="3">
        <v>4</v>
      </c>
      <c r="G4" s="3">
        <v>4</v>
      </c>
      <c r="I4" s="3">
        <v>2</v>
      </c>
      <c r="K4" s="3">
        <v>8</v>
      </c>
      <c r="M4" s="3">
        <v>10</v>
      </c>
    </row>
    <row r="6" ht="15.75" thickBot="1"/>
    <row r="7" spans="2:14" s="1" customFormat="1" ht="24.75" customHeight="1">
      <c r="B7" s="18"/>
      <c r="C7" s="26" t="s">
        <v>20</v>
      </c>
      <c r="D7" s="19"/>
      <c r="E7" s="30"/>
      <c r="F7" s="29"/>
      <c r="G7" s="30"/>
      <c r="H7" s="29"/>
      <c r="I7" s="30"/>
      <c r="J7" s="29"/>
      <c r="K7" s="30"/>
      <c r="L7" s="29"/>
      <c r="M7" s="30"/>
      <c r="N7" s="20"/>
    </row>
    <row r="8" spans="2:14" ht="5.25" customHeight="1">
      <c r="B8" s="21"/>
      <c r="C8" s="27"/>
      <c r="D8" s="7"/>
      <c r="E8" s="12"/>
      <c r="F8" s="12"/>
      <c r="G8" s="12"/>
      <c r="H8" s="12"/>
      <c r="I8" s="12"/>
      <c r="J8" s="12"/>
      <c r="K8" s="12"/>
      <c r="L8" s="12"/>
      <c r="M8" s="12"/>
      <c r="N8" s="22"/>
    </row>
    <row r="9" spans="2:14" s="1" customFormat="1" ht="24.75" customHeight="1" thickBot="1">
      <c r="B9" s="23"/>
      <c r="C9" s="28" t="s">
        <v>21</v>
      </c>
      <c r="D9" s="24"/>
      <c r="E9" s="31"/>
      <c r="F9" s="8"/>
      <c r="G9" s="31"/>
      <c r="H9" s="8"/>
      <c r="I9" s="31"/>
      <c r="J9" s="8"/>
      <c r="K9" s="31"/>
      <c r="L9" s="8"/>
      <c r="M9" s="31"/>
      <c r="N9" s="25"/>
    </row>
    <row r="11" spans="5:13" ht="15" hidden="1">
      <c r="E11">
        <f>IF(E7="",0,IF(E7=E3,1,2))</f>
        <v>0</v>
      </c>
      <c r="G11">
        <f>IF(G7="",0,IF(G7=G3,1,2))</f>
        <v>0</v>
      </c>
      <c r="I11">
        <f>IF(I7="",0,IF(I7=I3,1,2))</f>
        <v>0</v>
      </c>
      <c r="K11">
        <f>IF(K7="",0,IF(K7=K3,1,2))</f>
        <v>0</v>
      </c>
      <c r="M11">
        <f>IF(M7="",0,IF(M7=M3,1,2))</f>
        <v>0</v>
      </c>
    </row>
    <row r="12" ht="15" hidden="1"/>
    <row r="13" spans="5:13" ht="15" hidden="1">
      <c r="E13">
        <f>IF(E9="",0,IF(E9=E4,1,2))</f>
        <v>0</v>
      </c>
      <c r="G13">
        <f>IF(G9="",0,IF(G9=G4,1,2))</f>
        <v>0</v>
      </c>
      <c r="I13">
        <f>IF(I9="",0,IF(I9=I4,1,2))</f>
        <v>0</v>
      </c>
      <c r="K13">
        <f>IF(K9="",0,IF(K9=K4,1,2))</f>
        <v>0</v>
      </c>
      <c r="M13">
        <f>IF(M9="",0,IF(M9=M4,1,2))</f>
        <v>0</v>
      </c>
    </row>
    <row r="14" spans="5:13" s="10" customFormat="1" ht="15">
      <c r="E14" s="10">
        <f>IF(E11+E13=2,"Well Done","")</f>
      </c>
      <c r="G14" s="10">
        <f>IF(G11+G13=2,"Well Done","")</f>
      </c>
      <c r="I14" s="10">
        <f>IF(I11+I13=2,"Well Done","")</f>
      </c>
      <c r="K14" s="10">
        <f>IF(K11+K13=2,"Well Done","")</f>
      </c>
      <c r="M14" s="10">
        <f>IF(M11+M13=2,"Well Done","")</f>
      </c>
    </row>
  </sheetData>
  <sheetProtection password="AC5B" sheet="1" objects="1" scenarios="1"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Heppenstall</dc:creator>
  <cp:keywords/>
  <dc:description/>
  <cp:lastModifiedBy>Simon Heppenstall</cp:lastModifiedBy>
  <dcterms:created xsi:type="dcterms:W3CDTF">2008-11-08T13:37:14Z</dcterms:created>
  <dcterms:modified xsi:type="dcterms:W3CDTF">2008-11-16T18:51:54Z</dcterms:modified>
  <cp:category/>
  <cp:version/>
  <cp:contentType/>
  <cp:contentStatus/>
</cp:coreProperties>
</file>